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activeTab="0"/>
  </bookViews>
  <sheets>
    <sheet name="приложение №2" sheetId="1" r:id="rId1"/>
  </sheets>
  <definedNames/>
  <calcPr fullCalcOnLoad="1"/>
</workbook>
</file>

<file path=xl/sharedStrings.xml><?xml version="1.0" encoding="utf-8"?>
<sst xmlns="http://schemas.openxmlformats.org/spreadsheetml/2006/main" count="57" uniqueCount="57">
  <si>
    <t>раздела</t>
  </si>
  <si>
    <t>Коммунальное хозяйство</t>
  </si>
  <si>
    <t>Всего расходов</t>
  </si>
  <si>
    <t>Общегосударственные вопросы</t>
  </si>
  <si>
    <t xml:space="preserve">Жилищно- коммунальное хозяйство </t>
  </si>
  <si>
    <t>Жилищное хозяйство</t>
  </si>
  <si>
    <t>код</t>
  </si>
  <si>
    <t>подраздела</t>
  </si>
  <si>
    <t>0103</t>
  </si>
  <si>
    <t>0100</t>
  </si>
  <si>
    <t>0104</t>
  </si>
  <si>
    <t>0300</t>
  </si>
  <si>
    <t>0309</t>
  </si>
  <si>
    <t>0500</t>
  </si>
  <si>
    <t>0501</t>
  </si>
  <si>
    <t>0502</t>
  </si>
  <si>
    <t>0800</t>
  </si>
  <si>
    <t>0801</t>
  </si>
  <si>
    <t>Национальная оборона</t>
  </si>
  <si>
    <t>0200</t>
  </si>
  <si>
    <t>Социальная политика</t>
  </si>
  <si>
    <t>Пенсионное обеспечение</t>
  </si>
  <si>
    <t>1000</t>
  </si>
  <si>
    <t>1001</t>
  </si>
  <si>
    <t>муниципального образования</t>
  </si>
  <si>
    <t>Благоустройство</t>
  </si>
  <si>
    <t>0503</t>
  </si>
  <si>
    <t>0203</t>
  </si>
  <si>
    <t>Мобилизационная и вневойсковая подготовка</t>
  </si>
  <si>
    <t>Культура, кинематография и средства массовой информации</t>
  </si>
  <si>
    <t>Национальная безопасность и правоохранительная деятельность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</si>
  <si>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</si>
  <si>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0106</t>
  </si>
  <si>
    <t>Другие вопросы в области национальной экономики</t>
  </si>
  <si>
    <t>0400</t>
  </si>
  <si>
    <t>0412</t>
  </si>
  <si>
    <t>0409</t>
  </si>
  <si>
    <t xml:space="preserve">Усадищенское сельское поселение </t>
  </si>
  <si>
    <t>Волховского муниципального района</t>
  </si>
  <si>
    <t>Ленинградской области</t>
  </si>
  <si>
    <t>Обеспечение проведения выборов и референдумов</t>
  </si>
  <si>
    <t>0107</t>
  </si>
  <si>
    <t>1003</t>
  </si>
  <si>
    <t>УТВЕРЖДЕНО</t>
  </si>
  <si>
    <t>Наименование раздела и подраздела</t>
  </si>
  <si>
    <t>Функционирование Правительства Российской Федерации, высших исполнительных органов государственной 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</si>
  <si>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</si>
  <si>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</si>
  <si>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</si>
  <si>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Культура, кинематография</t>
  </si>
  <si>
    <t>Социальное обеспечение населения</t>
  </si>
  <si>
    <t>Бюджет всего (руб.)</t>
  </si>
  <si>
    <t>решением совета депутатов</t>
  </si>
  <si>
    <t>Распределение бюджетных ассигнований по разделам, подразделам бюджета муниципального образования Усадищенское сельское поселение на 2014 год</t>
  </si>
  <si>
    <t xml:space="preserve">Дорожное хозяйство </t>
  </si>
  <si>
    <t>(Приложение № 2)</t>
  </si>
  <si>
    <t>от 25 сентября 2014 г. № 6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</si>
</sst>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_-* #,##0.0_р_._-;\-* #,##0.0_р_._-;_-* &quot;-&quot;??_р_._-;_-@_-"/>
    <numFmt numFmtId="167" formatCode="_-* #,##0.0_р_._-;\-* #,##0.0_р_._-;_-* &quot;-&quot;?_р_._-;_-@_-"/>
  </numFmts>
  <fonts count="3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/>
    </border>
    <border>
      <left/>
      <right/>
      <top style="medium"/>
      <bottom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/>
      <bottom style="thin"/>
    </border>
    <border>
      <left/>
      <right/>
      <top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horizontal="right"/>
    </xf>
    <xf numFmtId="0" fontId="21" fillId="0" borderId="0" xfId="53" applyFont="1" applyAlignment="1">
      <alignment vertical="center"/>
      <protection/>
    </xf>
    <xf numFmtId="166" fontId="21" fillId="0" borderId="0" xfId="53" applyNumberFormat="1" applyFont="1" applyAlignment="1">
      <alignment vertical="center"/>
      <protection/>
    </xf>
    <xf numFmtId="0" fontId="24" fillId="0" borderId="10" xfId="53" applyFont="1" applyBorder="1" applyAlignment="1">
      <alignment horizontal="center" vertical="center"/>
      <protection/>
    </xf>
    <xf numFmtId="0" fontId="24" fillId="0" borderId="11" xfId="53" applyFont="1" applyBorder="1" applyAlignment="1">
      <alignment horizontal="center" vertical="center" wrapText="1"/>
      <protection/>
    </xf>
    <xf numFmtId="0" fontId="23" fillId="0" borderId="12" xfId="53" applyFont="1" applyBorder="1" applyAlignment="1">
      <alignment horizontal="left" vertical="center"/>
      <protection/>
    </xf>
    <xf numFmtId="49" fontId="23" fillId="0" borderId="13" xfId="53" applyNumberFormat="1" applyFont="1" applyBorder="1" applyAlignment="1">
      <alignment horizontal="center" vertical="center"/>
      <protection/>
    </xf>
    <xf numFmtId="49" fontId="23" fillId="0" borderId="14" xfId="53" applyNumberFormat="1" applyFont="1" applyBorder="1" applyAlignment="1">
      <alignment horizontal="center" vertical="center"/>
      <protection/>
    </xf>
    <xf numFmtId="166" fontId="23" fillId="0" borderId="13" xfId="63" applyNumberFormat="1" applyFont="1" applyBorder="1" applyAlignment="1">
      <alignment horizontal="center" vertical="center"/>
    </xf>
    <xf numFmtId="0" fontId="25" fillId="0" borderId="15" xfId="53" applyFont="1" applyBorder="1" applyAlignment="1">
      <alignment horizontal="left" vertical="center" wrapText="1"/>
      <protection/>
    </xf>
    <xf numFmtId="49" fontId="21" fillId="0" borderId="16" xfId="53" applyNumberFormat="1" applyFont="1" applyBorder="1" applyAlignment="1">
      <alignment horizontal="center" vertical="center"/>
      <protection/>
    </xf>
    <xf numFmtId="49" fontId="25" fillId="0" borderId="17" xfId="53" applyNumberFormat="1" applyFont="1" applyBorder="1" applyAlignment="1">
      <alignment horizontal="center" vertical="center"/>
      <protection/>
    </xf>
    <xf numFmtId="166" fontId="25" fillId="0" borderId="16" xfId="63" applyNumberFormat="1" applyFont="1" applyFill="1" applyBorder="1" applyAlignment="1">
      <alignment horizontal="center" vertical="center"/>
    </xf>
    <xf numFmtId="0" fontId="25" fillId="0" borderId="15" xfId="53" applyFont="1" applyBorder="1" applyAlignment="1">
      <alignment vertical="center" wrapText="1"/>
      <protection/>
    </xf>
    <xf numFmtId="49" fontId="26" fillId="0" borderId="16" xfId="53" applyNumberFormat="1" applyFont="1" applyBorder="1" applyAlignment="1">
      <alignment horizontal="center" vertical="center"/>
      <protection/>
    </xf>
    <xf numFmtId="0" fontId="25" fillId="0" borderId="15" xfId="53" applyFont="1" applyBorder="1" applyAlignment="1">
      <alignment horizontal="left" vertical="center"/>
      <protection/>
    </xf>
    <xf numFmtId="49" fontId="25" fillId="0" borderId="15" xfId="53" applyNumberFormat="1" applyFont="1" applyBorder="1" applyAlignment="1">
      <alignment horizontal="center" vertical="center"/>
      <protection/>
    </xf>
    <xf numFmtId="0" fontId="25" fillId="0" borderId="18" xfId="53" applyFont="1" applyBorder="1" applyAlignment="1">
      <alignment vertical="center"/>
      <protection/>
    </xf>
    <xf numFmtId="49" fontId="25" fillId="0" borderId="0" xfId="53" applyNumberFormat="1" applyFont="1" applyBorder="1" applyAlignment="1">
      <alignment horizontal="center" vertical="center"/>
      <protection/>
    </xf>
    <xf numFmtId="166" fontId="25" fillId="0" borderId="19" xfId="63" applyNumberFormat="1" applyFont="1" applyFill="1" applyBorder="1" applyAlignment="1">
      <alignment horizontal="center" vertical="center"/>
    </xf>
    <xf numFmtId="0" fontId="23" fillId="0" borderId="12" xfId="53" applyFont="1" applyBorder="1" applyAlignment="1">
      <alignment vertical="center" wrapText="1"/>
      <protection/>
    </xf>
    <xf numFmtId="166" fontId="23" fillId="0" borderId="13" xfId="63" applyNumberFormat="1" applyFont="1" applyFill="1" applyBorder="1" applyAlignment="1">
      <alignment horizontal="center" vertical="center"/>
    </xf>
    <xf numFmtId="0" fontId="25" fillId="0" borderId="16" xfId="53" applyFont="1" applyBorder="1" applyAlignment="1">
      <alignment vertical="center"/>
      <protection/>
    </xf>
    <xf numFmtId="0" fontId="23" fillId="0" borderId="12" xfId="53" applyFont="1" applyBorder="1" applyAlignment="1">
      <alignment vertical="center"/>
      <protection/>
    </xf>
    <xf numFmtId="0" fontId="25" fillId="0" borderId="15" xfId="53" applyFont="1" applyBorder="1" applyAlignment="1">
      <alignment vertical="center"/>
      <protection/>
    </xf>
    <xf numFmtId="49" fontId="25" fillId="0" borderId="16" xfId="53" applyNumberFormat="1" applyFont="1" applyBorder="1" applyAlignment="1">
      <alignment horizontal="center" vertical="center"/>
      <protection/>
    </xf>
    <xf numFmtId="49" fontId="25" fillId="0" borderId="19" xfId="53" applyNumberFormat="1" applyFont="1" applyBorder="1" applyAlignment="1">
      <alignment horizontal="center" vertical="center"/>
      <protection/>
    </xf>
    <xf numFmtId="166" fontId="25" fillId="24" borderId="16" xfId="63" applyNumberFormat="1" applyFont="1" applyFill="1" applyBorder="1" applyAlignment="1">
      <alignment horizontal="center" vertical="center"/>
    </xf>
    <xf numFmtId="49" fontId="25" fillId="0" borderId="20" xfId="53" applyNumberFormat="1" applyFont="1" applyBorder="1" applyAlignment="1">
      <alignment horizontal="center" vertical="center"/>
      <protection/>
    </xf>
    <xf numFmtId="49" fontId="23" fillId="0" borderId="16" xfId="53" applyNumberFormat="1" applyFont="1" applyBorder="1" applyAlignment="1">
      <alignment horizontal="center" vertical="center"/>
      <protection/>
    </xf>
    <xf numFmtId="166" fontId="25" fillId="0" borderId="16" xfId="63" applyNumberFormat="1" applyFont="1" applyBorder="1" applyAlignment="1">
      <alignment horizontal="center" vertical="center"/>
    </xf>
    <xf numFmtId="0" fontId="25" fillId="0" borderId="21" xfId="53" applyFont="1" applyBorder="1" applyAlignment="1">
      <alignment horizontal="left" vertical="center"/>
      <protection/>
    </xf>
    <xf numFmtId="49" fontId="25" fillId="0" borderId="22" xfId="53" applyNumberFormat="1" applyFont="1" applyBorder="1" applyAlignment="1">
      <alignment horizontal="center" vertical="center"/>
      <protection/>
    </xf>
    <xf numFmtId="166" fontId="25" fillId="0" borderId="20" xfId="63" applyNumberFormat="1" applyFont="1" applyBorder="1" applyAlignment="1">
      <alignment horizontal="center" vertical="center"/>
    </xf>
    <xf numFmtId="166" fontId="27" fillId="0" borderId="13" xfId="63" applyNumberFormat="1" applyFont="1" applyBorder="1" applyAlignment="1">
      <alignment horizontal="center" vertical="center"/>
    </xf>
    <xf numFmtId="49" fontId="21" fillId="0" borderId="0" xfId="53" applyNumberFormat="1" applyFont="1" applyAlignment="1">
      <alignment vertical="center"/>
      <protection/>
    </xf>
    <xf numFmtId="0" fontId="22" fillId="0" borderId="23" xfId="53" applyFont="1" applyBorder="1" applyAlignment="1">
      <alignment horizontal="center" vertical="center" wrapText="1"/>
      <protection/>
    </xf>
    <xf numFmtId="49" fontId="23" fillId="0" borderId="24" xfId="53" applyNumberFormat="1" applyFont="1" applyBorder="1" applyAlignment="1">
      <alignment horizontal="center" vertical="center"/>
      <protection/>
    </xf>
    <xf numFmtId="0" fontId="25" fillId="0" borderId="24" xfId="53" applyFont="1" applyBorder="1" applyAlignment="1">
      <alignment vertical="center" wrapText="1"/>
      <protection/>
    </xf>
    <xf numFmtId="49" fontId="28" fillId="0" borderId="24" xfId="53" applyNumberFormat="1" applyFont="1" applyBorder="1" applyAlignment="1">
      <alignment horizontal="center" vertical="center"/>
      <protection/>
    </xf>
    <xf numFmtId="166" fontId="25" fillId="0" borderId="24" xfId="63" applyNumberFormat="1" applyFont="1" applyFill="1" applyBorder="1" applyAlignment="1">
      <alignment horizontal="center" vertical="center"/>
    </xf>
    <xf numFmtId="0" fontId="22" fillId="0" borderId="0" xfId="53" applyFont="1" applyBorder="1" applyAlignment="1">
      <alignment horizontal="center" vertical="center" wrapText="1"/>
      <protection/>
    </xf>
    <xf numFmtId="0" fontId="0" fillId="0" borderId="0" xfId="0" applyBorder="1" applyAlignment="1">
      <alignment horizontal="right"/>
    </xf>
    <xf numFmtId="0" fontId="25" fillId="0" borderId="21" xfId="0" applyFont="1" applyFill="1" applyBorder="1" applyAlignment="1">
      <alignment horizontal="left" wrapText="1"/>
    </xf>
    <xf numFmtId="0" fontId="29" fillId="0" borderId="0" xfId="0" applyFont="1" applyBorder="1" applyAlignment="1">
      <alignment horizontal="right"/>
    </xf>
    <xf numFmtId="49" fontId="21" fillId="0" borderId="0" xfId="53" applyNumberFormat="1" applyFont="1" applyAlignment="1">
      <alignment horizontal="right" vertical="center"/>
      <protection/>
    </xf>
    <xf numFmtId="0" fontId="27" fillId="0" borderId="12" xfId="53" applyFont="1" applyBorder="1" applyAlignment="1">
      <alignment horizontal="center" vertical="center"/>
      <protection/>
    </xf>
    <xf numFmtId="0" fontId="27" fillId="0" borderId="14" xfId="53" applyFont="1" applyBorder="1" applyAlignment="1">
      <alignment horizontal="center" vertical="center"/>
      <protection/>
    </xf>
    <xf numFmtId="0" fontId="22" fillId="0" borderId="0" xfId="53" applyFont="1" applyBorder="1" applyAlignment="1">
      <alignment horizontal="center" vertical="center" wrapText="1"/>
      <protection/>
    </xf>
    <xf numFmtId="0" fontId="23" fillId="0" borderId="10" xfId="53" applyFont="1" applyBorder="1" applyAlignment="1">
      <alignment horizontal="center" vertical="center"/>
      <protection/>
    </xf>
    <xf numFmtId="0" fontId="23" fillId="0" borderId="25" xfId="53" applyFont="1" applyBorder="1" applyAlignment="1">
      <alignment horizontal="center" vertical="center"/>
      <protection/>
    </xf>
    <xf numFmtId="0" fontId="23" fillId="0" borderId="13" xfId="53" applyFont="1" applyBorder="1" applyAlignment="1">
      <alignment horizontal="center" vertical="center"/>
      <protection/>
    </xf>
    <xf numFmtId="0" fontId="23" fillId="0" borderId="12" xfId="53" applyFont="1" applyBorder="1" applyAlignment="1">
      <alignment horizontal="center" vertical="center"/>
      <protection/>
    </xf>
    <xf numFmtId="166" fontId="23" fillId="0" borderId="10" xfId="53" applyNumberFormat="1" applyFont="1" applyBorder="1" applyAlignment="1">
      <alignment horizontal="center" vertical="center" wrapText="1"/>
      <protection/>
    </xf>
    <xf numFmtId="166" fontId="23" fillId="0" borderId="25" xfId="53" applyNumberFormat="1" applyFont="1" applyBorder="1" applyAlignment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G36"/>
  <sheetViews>
    <sheetView tabSelected="1" workbookViewId="0" topLeftCell="A1">
      <selection activeCell="I30" sqref="I30"/>
    </sheetView>
  </sheetViews>
  <sheetFormatPr defaultColWidth="15.00390625" defaultRowHeight="12.75"/>
  <cols>
    <col min="1" max="1" width="70.375" style="2" customWidth="1"/>
    <col min="2" max="2" width="15.00390625" style="2" customWidth="1"/>
    <col min="3" max="3" width="18.25390625" style="2" customWidth="1"/>
    <col min="4" max="4" width="20.125" style="3" customWidth="1"/>
    <col min="5" max="6" width="10.00390625" style="2" hidden="1" customWidth="1"/>
    <col min="7" max="248" width="10.00390625" style="2" customWidth="1"/>
    <col min="249" max="249" width="70.375" style="2" customWidth="1"/>
    <col min="250" max="16384" width="15.00390625" style="2" customWidth="1"/>
  </cols>
  <sheetData>
    <row r="1" spans="1:4" ht="12.75">
      <c r="A1" s="1"/>
      <c r="B1" s="1"/>
      <c r="C1" s="1"/>
      <c r="D1" s="1" t="s">
        <v>43</v>
      </c>
    </row>
    <row r="2" spans="1:4" ht="12.75">
      <c r="A2" s="1"/>
      <c r="B2" s="1"/>
      <c r="C2" s="1"/>
      <c r="D2" s="1" t="s">
        <v>52</v>
      </c>
    </row>
    <row r="3" spans="1:4" ht="12.75">
      <c r="A3" s="1"/>
      <c r="B3" s="1"/>
      <c r="C3" s="1"/>
      <c r="D3" s="1" t="s">
        <v>24</v>
      </c>
    </row>
    <row r="4" spans="1:4" ht="12.75">
      <c r="A4" s="1"/>
      <c r="B4" s="1"/>
      <c r="C4" s="1"/>
      <c r="D4" s="1" t="s">
        <v>37</v>
      </c>
    </row>
    <row r="5" spans="1:4" ht="12.75">
      <c r="A5" s="1"/>
      <c r="B5" s="1"/>
      <c r="C5" s="1"/>
      <c r="D5" s="1" t="s">
        <v>38</v>
      </c>
    </row>
    <row r="6" spans="1:4" ht="12.75">
      <c r="A6" s="1"/>
      <c r="B6" s="1"/>
      <c r="C6" s="1"/>
      <c r="D6" s="1" t="s">
        <v>39</v>
      </c>
    </row>
    <row r="7" spans="1:4" ht="15" customHeight="1">
      <c r="A7" s="1"/>
      <c r="B7" s="1"/>
      <c r="C7" s="1"/>
      <c r="D7" s="1" t="s">
        <v>56</v>
      </c>
    </row>
    <row r="8" spans="1:4" ht="15" customHeight="1">
      <c r="A8" s="43"/>
      <c r="B8" s="43"/>
      <c r="C8" s="43"/>
      <c r="D8" s="43" t="s">
        <v>55</v>
      </c>
    </row>
    <row r="9" spans="1:4" ht="15" customHeight="1">
      <c r="A9" s="43"/>
      <c r="B9" s="43"/>
      <c r="C9" s="43"/>
      <c r="D9" s="45"/>
    </row>
    <row r="10" spans="1:4" ht="45" customHeight="1">
      <c r="A10" s="49" t="s">
        <v>53</v>
      </c>
      <c r="B10" s="49"/>
      <c r="C10" s="49"/>
      <c r="D10" s="49"/>
    </row>
    <row r="11" spans="1:4" ht="15" customHeight="1" thickBot="1">
      <c r="A11" s="42"/>
      <c r="B11" s="37"/>
      <c r="C11" s="37"/>
      <c r="D11" s="42"/>
    </row>
    <row r="12" spans="1:4" ht="24" customHeight="1" thickBot="1">
      <c r="A12" s="50" t="s">
        <v>44</v>
      </c>
      <c r="B12" s="52" t="s">
        <v>6</v>
      </c>
      <c r="C12" s="53"/>
      <c r="D12" s="54" t="s">
        <v>51</v>
      </c>
    </row>
    <row r="13" spans="1:4" ht="15.75" customHeight="1" thickBot="1">
      <c r="A13" s="51"/>
      <c r="B13" s="4" t="s">
        <v>0</v>
      </c>
      <c r="C13" s="5" t="s">
        <v>7</v>
      </c>
      <c r="D13" s="55"/>
    </row>
    <row r="14" spans="1:4" ht="16.5" thickBot="1">
      <c r="A14" s="6" t="s">
        <v>3</v>
      </c>
      <c r="B14" s="7" t="s">
        <v>9</v>
      </c>
      <c r="C14" s="8"/>
      <c r="D14" s="9">
        <f>D15+D16+D17+D18</f>
        <v>4911669</v>
      </c>
    </row>
    <row r="15" spans="1:6" ht="45.75" customHeight="1">
      <c r="A15" s="10" t="s">
        <v>31</v>
      </c>
      <c r="B15" s="11"/>
      <c r="C15" s="12" t="s">
        <v>8</v>
      </c>
      <c r="D15" s="13">
        <v>194800</v>
      </c>
      <c r="F15" s="2">
        <v>27</v>
      </c>
    </row>
    <row r="16" spans="1:6" ht="44.25" customHeight="1">
      <c r="A16" s="10" t="s">
        <v>45</v>
      </c>
      <c r="B16" s="11"/>
      <c r="C16" s="12" t="s">
        <v>10</v>
      </c>
      <c r="D16" s="13">
        <v>4428469</v>
      </c>
      <c r="E16" s="2">
        <v>62</v>
      </c>
      <c r="F16" s="2">
        <v>59</v>
      </c>
    </row>
    <row r="17" spans="1:4" ht="30">
      <c r="A17" s="14" t="s">
        <v>46</v>
      </c>
      <c r="B17" s="15"/>
      <c r="C17" s="12" t="s">
        <v>32</v>
      </c>
      <c r="D17" s="13">
        <v>138400</v>
      </c>
    </row>
    <row r="18" spans="1:4" ht="15.75" thickBot="1">
      <c r="A18" s="16" t="s">
        <v>40</v>
      </c>
      <c r="B18" s="11"/>
      <c r="C18" s="17" t="s">
        <v>41</v>
      </c>
      <c r="D18" s="13">
        <v>150000</v>
      </c>
    </row>
    <row r="19" spans="1:4" ht="26.25" customHeight="1" thickBot="1">
      <c r="A19" s="21" t="s">
        <v>18</v>
      </c>
      <c r="B19" s="7" t="s">
        <v>19</v>
      </c>
      <c r="C19" s="8"/>
      <c r="D19" s="22">
        <f>D20</f>
        <v>98910</v>
      </c>
    </row>
    <row r="20" spans="1:4" ht="21.75" customHeight="1" thickBot="1">
      <c r="A20" s="39" t="s">
        <v>28</v>
      </c>
      <c r="B20" s="38"/>
      <c r="C20" s="40" t="s">
        <v>27</v>
      </c>
      <c r="D20" s="41">
        <v>98910</v>
      </c>
    </row>
    <row r="21" spans="1:4" ht="31.5" customHeight="1" thickBot="1">
      <c r="A21" s="21" t="s">
        <v>30</v>
      </c>
      <c r="B21" s="7" t="s">
        <v>11</v>
      </c>
      <c r="C21" s="8"/>
      <c r="D21" s="22">
        <f>D22</f>
        <v>188500</v>
      </c>
    </row>
    <row r="22" spans="1:5" ht="30.75" customHeight="1" thickBot="1">
      <c r="A22" s="14" t="s">
        <v>47</v>
      </c>
      <c r="B22" s="23"/>
      <c r="C22" s="17" t="s">
        <v>12</v>
      </c>
      <c r="D22" s="13">
        <v>188500</v>
      </c>
      <c r="E22" s="2">
        <v>22</v>
      </c>
    </row>
    <row r="23" spans="1:4" ht="21.75" customHeight="1" thickBot="1">
      <c r="A23" s="24" t="s">
        <v>48</v>
      </c>
      <c r="B23" s="7" t="s">
        <v>34</v>
      </c>
      <c r="C23" s="8"/>
      <c r="D23" s="22">
        <f>D24+D25</f>
        <v>3160335</v>
      </c>
    </row>
    <row r="24" spans="1:6" ht="15">
      <c r="A24" s="25" t="s">
        <v>54</v>
      </c>
      <c r="B24" s="26"/>
      <c r="C24" s="17" t="s">
        <v>36</v>
      </c>
      <c r="D24" s="13">
        <v>2180335</v>
      </c>
      <c r="F24" s="2">
        <v>40</v>
      </c>
    </row>
    <row r="25" spans="1:6" ht="15.75" thickBot="1">
      <c r="A25" s="18" t="s">
        <v>33</v>
      </c>
      <c r="B25" s="27"/>
      <c r="C25" s="19" t="s">
        <v>35</v>
      </c>
      <c r="D25" s="20">
        <v>980000</v>
      </c>
      <c r="E25" s="2">
        <v>160</v>
      </c>
      <c r="F25" s="2">
        <v>-238</v>
      </c>
    </row>
    <row r="26" spans="1:4" ht="24.75" customHeight="1" thickBot="1">
      <c r="A26" s="24" t="s">
        <v>4</v>
      </c>
      <c r="B26" s="7" t="s">
        <v>13</v>
      </c>
      <c r="C26" s="8"/>
      <c r="D26" s="22">
        <f>D28+D29+D27</f>
        <v>4175545</v>
      </c>
    </row>
    <row r="27" spans="1:4" ht="15">
      <c r="A27" s="25" t="s">
        <v>5</v>
      </c>
      <c r="B27" s="26"/>
      <c r="C27" s="17" t="s">
        <v>14</v>
      </c>
      <c r="D27" s="28">
        <v>393600</v>
      </c>
    </row>
    <row r="28" spans="1:6" ht="15">
      <c r="A28" s="25" t="s">
        <v>1</v>
      </c>
      <c r="B28" s="26"/>
      <c r="C28" s="17" t="s">
        <v>15</v>
      </c>
      <c r="D28" s="13">
        <v>2802115</v>
      </c>
      <c r="F28" s="2">
        <v>112</v>
      </c>
    </row>
    <row r="29" spans="1:5" ht="15.75" thickBot="1">
      <c r="A29" s="18" t="s">
        <v>25</v>
      </c>
      <c r="B29" s="27"/>
      <c r="C29" s="19" t="s">
        <v>26</v>
      </c>
      <c r="D29" s="20">
        <v>979830</v>
      </c>
      <c r="E29" s="2">
        <v>20</v>
      </c>
    </row>
    <row r="30" spans="1:4" ht="20.25" customHeight="1" thickBot="1">
      <c r="A30" s="6" t="s">
        <v>49</v>
      </c>
      <c r="B30" s="7" t="s">
        <v>16</v>
      </c>
      <c r="C30" s="8"/>
      <c r="D30" s="22">
        <f>D31</f>
        <v>3493200</v>
      </c>
    </row>
    <row r="31" spans="1:7" ht="15.75" thickBot="1">
      <c r="A31" s="44" t="s">
        <v>29</v>
      </c>
      <c r="B31" s="27"/>
      <c r="C31" s="19" t="s">
        <v>17</v>
      </c>
      <c r="D31" s="20">
        <v>3493200</v>
      </c>
      <c r="G31" s="46"/>
    </row>
    <row r="32" spans="1:4" ht="20.25" customHeight="1" thickBot="1">
      <c r="A32" s="6" t="s">
        <v>20</v>
      </c>
      <c r="B32" s="7" t="s">
        <v>22</v>
      </c>
      <c r="C32" s="8"/>
      <c r="D32" s="22">
        <f>SUM(D33:D34)</f>
        <v>84000</v>
      </c>
    </row>
    <row r="33" spans="1:5" ht="15.75">
      <c r="A33" s="16" t="s">
        <v>21</v>
      </c>
      <c r="B33" s="30"/>
      <c r="C33" s="12" t="s">
        <v>23</v>
      </c>
      <c r="D33" s="31">
        <v>84000</v>
      </c>
      <c r="E33" s="2">
        <v>16</v>
      </c>
    </row>
    <row r="34" spans="1:5" ht="15.75" thickBot="1">
      <c r="A34" s="32" t="s">
        <v>50</v>
      </c>
      <c r="B34" s="29"/>
      <c r="C34" s="33" t="s">
        <v>42</v>
      </c>
      <c r="D34" s="34">
        <v>0</v>
      </c>
      <c r="E34" s="2">
        <v>-280</v>
      </c>
    </row>
    <row r="35" spans="1:4" ht="26.25" customHeight="1" thickBot="1">
      <c r="A35" s="47" t="s">
        <v>2</v>
      </c>
      <c r="B35" s="48"/>
      <c r="C35" s="48"/>
      <c r="D35" s="35">
        <f>D14+D19+D21+D23+D26+D30+D32</f>
        <v>16112159</v>
      </c>
    </row>
    <row r="36" spans="2:5" ht="12.75">
      <c r="B36" s="36"/>
      <c r="C36" s="36"/>
      <c r="E36" s="2">
        <f>SUM(E14:E34)</f>
        <v>0</v>
      </c>
    </row>
  </sheetData>
  <mergeCells count="5">
    <mergeCell ref="A35:C35"/>
    <mergeCell ref="A10:D10"/>
    <mergeCell ref="A12:A13"/>
    <mergeCell ref="B12:C12"/>
    <mergeCell ref="D12:D13"/>
  </mergeCells>
  <printOptions/>
  <pageMargins left="0.65" right="0.52" top="1" bottom="1" header="0.5" footer="0.5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SPEEDxp</cp:lastModifiedBy>
  <cp:lastPrinted>2014-09-09T11:52:09Z</cp:lastPrinted>
  <dcterms:created xsi:type="dcterms:W3CDTF">2006-11-30T06:42:36Z</dcterms:created>
  <dcterms:modified xsi:type="dcterms:W3CDTF">2014-09-26T10:59:19Z</dcterms:modified>
  <cp:category/>
  <cp:version/>
  <cp:contentType/>
  <cp:contentStatus/>
</cp:coreProperties>
</file>