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15" windowWidth="15480" windowHeight="7020" tabRatio="845" activeTab="0"/>
  </bookViews>
  <sheets>
    <sheet name="приложение № 5 " sheetId="1" r:id="rId1"/>
  </sheets>
  <definedNames/>
  <calcPr fullCalcOnLoad="1"/>
</workbook>
</file>

<file path=xl/sharedStrings.xml><?xml version="1.0" encoding="utf-8"?>
<sst xmlns="http://schemas.openxmlformats.org/spreadsheetml/2006/main" count="559" uniqueCount="256">
  <si>
    <t>муниципального образования</t>
  </si>
  <si>
    <t xml:space="preserve">Усадищенское сельское поселение </t>
  </si>
  <si>
    <t>Ленинградской области</t>
  </si>
  <si>
    <t>На осуществление полномочий по вопросам проведения мероприятий в области коммунального хозяйства  в рамках непрограммных расходов МО Усадищенское сельское поселение Волховского муниципального района</t>
  </si>
  <si>
    <t>Культура, кинематография и средства массовой информации</t>
  </si>
  <si>
    <t>Субсидии бюджетным учреждениям на выполнение муниципального задания</t>
  </si>
  <si>
    <t>68 9 0005</t>
  </si>
  <si>
    <t>Приведение социальных объектов,объектов экономики,в целом поселения в соответствии с требованиями правил пожарной безопасности в муниципальной программе "Обеспечение первичных мер пожарной безопасности на территории МО Усадищенское сельское поселение на 2014-2016 г.г."</t>
  </si>
  <si>
    <t>121</t>
  </si>
  <si>
    <t>0801</t>
  </si>
  <si>
    <t>Иные межбюджетные трансферты</t>
  </si>
  <si>
    <t>0501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</si>
  <si>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</si>
  <si>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</si>
  <si>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 в рамках обеспечения деятельности центрального аппарата</t>
  </si>
  <si>
    <t>810</t>
  </si>
  <si>
    <t>Другие вопросы в области национальной экономики</t>
  </si>
  <si>
    <t>Субсидии юридическим лицам (кроме некоммерческих организаций), индивидуальным предпринимателям, физическим лицам</t>
  </si>
  <si>
    <t>321</t>
  </si>
  <si>
    <t>Пенсионное обеспечение</t>
  </si>
  <si>
    <t>Прочая закупка товаров, работ и услуг для обеспечения государственных (муниципальных) нужд</t>
  </si>
  <si>
    <t>Обеспечение деятельности центрального аппарата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</si>
  <si>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</si>
  <si>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Наименование</t>
  </si>
  <si>
    <t>244</t>
  </si>
  <si>
    <t>Субсидии бюджетным учреждениям на иные цели</t>
  </si>
  <si>
    <t>612</t>
  </si>
  <si>
    <t>611</t>
  </si>
  <si>
    <t>540</t>
  </si>
  <si>
    <t>0502</t>
  </si>
  <si>
    <t>Коммунальное хозяйство</t>
  </si>
  <si>
    <t>0309</t>
  </si>
  <si>
    <t>Непрограммные расходы</t>
  </si>
  <si>
    <t>Волховского муниципального района</t>
  </si>
  <si>
    <t>0409</t>
  </si>
  <si>
    <t>Благоустройство</t>
  </si>
  <si>
    <t>0503</t>
  </si>
  <si>
    <t>Дорожное хозяйство</t>
  </si>
  <si>
    <t>68 9 7203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</si>
  <si>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</si>
  <si>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</si>
  <si>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</si>
  <si>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Жилищное хозяйство</t>
  </si>
  <si>
    <t>На осуществление полномочий по доплатам к пенсиям муниципальных служащих в рамках непрограммных расходов МО Усадищенское сельское поселение Волховского муниципального района</t>
  </si>
  <si>
    <t>Социальное обеспечение населения</t>
  </si>
  <si>
    <t>УТВЕРЖДЕНО</t>
  </si>
  <si>
    <t>решением совета депутатов</t>
  </si>
  <si>
    <t>Муниципальная программа "Обеспечение первичных мер пожарной безопасности на территории МО Усадищенское сельское поселение на 2014-2016 г.г."</t>
  </si>
  <si>
    <t>Муниципальная программа "Развитие частей территории МО Усадищенское сельское поселение на 2014-2016г."</t>
  </si>
  <si>
    <t>Муниципальная программа "Газификация МО Усадищенское сельское поселение на 2014-2016г."</t>
  </si>
  <si>
    <t xml:space="preserve">Муниципальная программа "Энергосбережение и повышение энергетической эффективности на территории МО Усадищенское сельское поселение на 2014-2016гг." </t>
  </si>
  <si>
    <t xml:space="preserve">Муниципальная программа "Развитие культуры в МО Усадищенское сельское поселение Волховского муниципального района ЛО на 2014-2016гг."   </t>
  </si>
  <si>
    <t xml:space="preserve">Муниципальная программа "Развитие физической культуры и спорта в МО Усадищенское сельское поселение Волховского муниципального района ЛО на 2014-2016гг."   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</si>
  <si>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2012-2016г."</t>
  </si>
  <si>
    <t>Муниципальная программа "Повышение безопасности дорожного движения на территории МО Усадищенское сельское поселение на 2014-2016г.г"</t>
  </si>
  <si>
    <t>На капитальный ремонт и ремонт автомобильных дорог общего пользования местного значения, в том числе в населенных пунктах ЛО в рамках муниципальной программы "Повышение безопасности дорожного движения на территории МО Усадищенское сельское поселение на 2014-2016г.г"</t>
  </si>
  <si>
    <t>Защита населения и территории от чрезвычайных ситуаций природного и техногенного характера, гражданская оборона</t>
  </si>
  <si>
    <t>68 9 7036</t>
  </si>
  <si>
    <t>Иные закупки товаров, работ и услуг для обеспечения государственных (муниципальных) нужд</t>
  </si>
  <si>
    <t>На подготовку и выполнение тушения лесных и торфяных пожаров</t>
  </si>
  <si>
    <t>01 1 6011</t>
  </si>
  <si>
    <t>На реализацию областного закона от 14 декабря 2012 года №95-оз "О содействии развитию на части территорий МО ЛО иных форм местного самоуправления" в рамках муниципальной программы "Развитие частей территории МО Усадищенское сельское поселение на 2014-2016г."</t>
  </si>
  <si>
    <t>03 1 7088</t>
  </si>
  <si>
    <t>На капитальный ремонт и ремонт автомобильных дорог общего пользования местного значения в рамках муниципальной программе "Повышение безопасности дорожного движения на территории МО Усадищенское сельское поселение на 2014-2016г.г"</t>
  </si>
  <si>
    <t>04 1 7014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</si>
  <si>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</si>
  <si>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</si>
  <si>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Обеспечение мероприятий по переселению граждан из аварийного жилищного фонда в рамках МП "Переселение граждан из аварийногожилого фонда на территории МО Усадищенское сельское поселение на 2015-2017гг."</t>
  </si>
  <si>
    <t>07 1 9602</t>
  </si>
  <si>
    <t xml:space="preserve">На мероприятия , направленные на безаварийную работу объектов теплоснабжения городских и сельских поселений Волховского муниципального района в рамках муниципальной программы ""Энергосбережение и повышение энергетической эффективности на территории МО Усадищенское сельское поселение на 2014-2016гг." </t>
  </si>
  <si>
    <t>08 1 6001</t>
  </si>
  <si>
    <t xml:space="preserve">На мероприятия по повышению надежности и энергетической эффективности в системах водоснабжения и водоотведения на территории Волховского МР в рамках муниципальной программы ""Энергосбережение и повышение энергетической эффективности на территории МО Усадищенское сельское поселение на 2014-2016гг." </t>
  </si>
  <si>
    <t>08 1 6002</t>
  </si>
  <si>
    <t xml:space="preserve">Муниципальная программа «Профилактика терроризма и экстремизма в МО  Усадищенское сельское поселение на 2015 -2016 годы» </t>
  </si>
  <si>
    <t>Расходы на выплаты персоналу государственных (муниципальных) органов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</si>
  <si>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</si>
  <si>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На осуществление полномочий по вопросам проведения ремонта объектов дорожного хозяйства  в рамках непрограммных расходов МО Усадищенское сельское поселение</t>
  </si>
  <si>
    <t>68  9 0001</t>
  </si>
  <si>
    <t>На осуществление полномочий по вопросам проведения мероприятий в области строительства, архитектуры и градостроительства в рамках непрограммных расходов МО Усадищенское сельское поселение</t>
  </si>
  <si>
    <t>На осуществление полномочий по  вопросам проведения   ремонта муниципального жилищного фонда  в рамках непрограммных расходов МО Усадищенское сельское поселение Волховского муниципального района</t>
  </si>
  <si>
    <t>На осуществление полномочий по вопросам проведения мероприятий в области культуры, кинематографии и средствах массовой информации в рамках непрограммных расходов МО Усадищенское сельское поселение Волховского муниципального района</t>
  </si>
  <si>
    <t>Национальная оборона</t>
  </si>
  <si>
    <t>Реализация муниципальных функций, связанных с общегосударственным управлением в рамках непрограммных расходов органов органов местного самоуправления МО Усадищенское сельское поселение</t>
  </si>
  <si>
    <t>68 9 0009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</si>
  <si>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</si>
  <si>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</si>
  <si>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и муниципальной собственности</t>
  </si>
  <si>
    <t>68 9 0010</t>
  </si>
  <si>
    <t>На обеспечение стимулирующих выплат работникам муниципальных учреждений культуры" ЛО в рамках реализации государственной программы ЛО "Развитие культуры в ЛО"  в рамках непрограммных расходов МО Усадищенское сельское поселение Волховского муниципального района</t>
  </si>
  <si>
    <t>зеленым - это изменения, желтый - текущее</t>
  </si>
  <si>
    <t xml:space="preserve">На подготовку и проведение мероприятий, посвященных Дню образования ЛО в рамках непрограммных расходов </t>
  </si>
  <si>
    <t>Распределение бюджетных ассигнований по целевым статьям (муниципальным программам МО Усадищенское сельское поселение Волховского муниципального района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2016 год</t>
  </si>
  <si>
    <t>ЦСР</t>
  </si>
  <si>
    <t>ВР</t>
  </si>
  <si>
    <t>Рз</t>
  </si>
  <si>
    <t>ПР</t>
  </si>
  <si>
    <t>Сумма
(рублей)</t>
  </si>
  <si>
    <t>Подпрограмма "Обеспечение первичных мер пожарной безопасности на территории МО Усадищенское сельское поселение на 2014-2016 г.г."</t>
  </si>
  <si>
    <t>Основное мероприятие "Приведение социальных объектов,объектов экономики,в целом поселения в соответствии с требованиями правил пожарной безопасности в РФ"</t>
  </si>
  <si>
    <t>01 0 00 00000</t>
  </si>
  <si>
    <t>01 1 00 00000</t>
  </si>
  <si>
    <t>01 1 01 00000</t>
  </si>
  <si>
    <t>01 1 01 01010</t>
  </si>
  <si>
    <t>03</t>
  </si>
  <si>
    <t>09</t>
  </si>
  <si>
    <t>по программам</t>
  </si>
  <si>
    <t xml:space="preserve">Подпрограмма «Профилактика терроризма и экстремизма в МО  Усадищенское сельское поселение на 2015 -2016 годы» 
</t>
  </si>
  <si>
    <t>Основное мероприятие "Совершенствование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поселения"</t>
  </si>
  <si>
    <t xml:space="preserve">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 в рамках МП "«Профилактика терроризма и экстремизма в МО  Усадищенское сельское поселение на 2015 -2016 годы» 
</t>
  </si>
  <si>
    <t>02 0 00 00000</t>
  </si>
  <si>
    <t>02 1 00 00000</t>
  </si>
  <si>
    <t>02 1 01 00000</t>
  </si>
  <si>
    <t>02 1 01 01020</t>
  </si>
  <si>
    <t>Подпрограмма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2012-2016г."</t>
  </si>
  <si>
    <t>Основное мероприятие "Инвентаризация и паспортизация автомобильных дорог местного значения общего пользования в границах населенных пунктов"</t>
  </si>
  <si>
    <t>Инвентаризация и паспортизация автомобильных дорог местного значения общего пользования в границах населенных пунктов</t>
  </si>
  <si>
    <t>04</t>
  </si>
  <si>
    <t>03 0 00 00000</t>
  </si>
  <si>
    <t>03 1 00 00000</t>
  </si>
  <si>
    <t>03 1 01 00000</t>
  </si>
  <si>
    <t>03 1 01 01030</t>
  </si>
  <si>
    <t>Подпрограмма "Развитие частей территории МО Усадищенское сельское поселение на 2014-2016г."</t>
  </si>
  <si>
    <t>Основное мероприятие "Создание комфортных условий жизнедеятельности в сельской местности в рамках муниципальной программы "Развитие частей территории МО Усадищенское сельское поселение на 2014-2016гг."</t>
  </si>
  <si>
    <t>Создание комфортных условий жизнедеятельности в сельской местности</t>
  </si>
  <si>
    <t>04 0 00 00000</t>
  </si>
  <si>
    <t>04 1 00 00000</t>
  </si>
  <si>
    <t>04 1 01 00000</t>
  </si>
  <si>
    <t>04 1 01 01040</t>
  </si>
  <si>
    <t>Основное мероприятие "Качественное и надежное обеспечение коммунальных услуг в соответствии с требованиями действующих норм и стандартов; рациональное использование водных ресурсов и энергосбережения; обеспечение надежности работы действующих объектов коммунального хозяйства в рамках муниципальной программы "Развитие частей территории МО Усадищенское сельское поселение на 2014-2016гг."</t>
  </si>
  <si>
    <t>Качественное и надежное обеспечение коммунальных услуг в соответствии с требованиями действующих норм и стандартов; рациональное использование водных ресурсов и энергосбережения; обеспечение надежности работы действующих объектов коммунального хозяйства</t>
  </si>
  <si>
    <t>05</t>
  </si>
  <si>
    <t>02</t>
  </si>
  <si>
    <t>04 1 02 00000</t>
  </si>
  <si>
    <t>04 1 02 01040</t>
  </si>
  <si>
    <t>Подпрограмма"Повышение безопасности дорожного движения на территории МО Усадищенское сельское поселение на 2014-2016г.г"</t>
  </si>
  <si>
    <t xml:space="preserve">Основное мероприятие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 в муниципальной программе "Повышение безопасности дорожного движения на территории МО Усадищенское сельское поселение на 2014-2016г.г"  </t>
  </si>
  <si>
    <t>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</si>
  <si>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>05 0 00 00000</t>
  </si>
  <si>
    <t>05 1 00 00000</t>
  </si>
  <si>
    <t>05 1 01 00000</t>
  </si>
  <si>
    <t>05 1 01 01050</t>
  </si>
  <si>
    <t>12</t>
  </si>
  <si>
    <t>Подпрограмма "Газификация МО Усадищенское сельское поселение на 2014-2016г."</t>
  </si>
  <si>
    <t>Основное мероприятие "Создание благоприятных условий для газификации индивидуальных жилых домов в рамках муниципальной программы "Газификация МО Усадищенское сельское поселение на 2014-2016г."</t>
  </si>
  <si>
    <t xml:space="preserve">Создание благоприятных условий для газификации индивидуальных жилых домов </t>
  </si>
  <si>
    <t>06 0 00 00000</t>
  </si>
  <si>
    <t>06 1 00 00000</t>
  </si>
  <si>
    <t>06 1 01 00000</t>
  </si>
  <si>
    <t>06 1 01 01060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</si>
  <si>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района"</t>
  </si>
  <si>
    <t>Подпрограмма"Развитие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района"</t>
  </si>
  <si>
    <t xml:space="preserve">Основное мероприятие "Формирование и обеспечение благоприятных условий для создания, развития  и устойчивого функционирования малого и среднего предпринимательства" в рамках муниципальной программы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района" </t>
  </si>
  <si>
    <t>Формирование и обеспечение благоприятных условий для создания, развития  и устойчивого функционирования малого и среднего предпринимательства</t>
  </si>
  <si>
    <t>07 0 00 00000</t>
  </si>
  <si>
    <t>07 1 00 00000</t>
  </si>
  <si>
    <t>07 1 01 00000</t>
  </si>
  <si>
    <t>07 1 01 01070</t>
  </si>
  <si>
    <t>Муниципальная программа"Переселение граждан из аварийного жилищного фонда на территории МО Усадищенское сельское поселение 2015-2017 годы"</t>
  </si>
  <si>
    <t>Подпрограмма"Переселение граждан из аварийного жилищного фонда на территории МО Усадищенское сельское поселение 2015-2017 годы"</t>
  </si>
  <si>
    <t>Основное мероприятие "Переселению граждан из аварийного жилищного фонда за счет средств ГК в рамках МП "Переселение граждан из аварийногожилого фонда на территории МО Усадищенское сельское поселение на 2015-2017гг."</t>
  </si>
  <si>
    <t>Обеспечение мероприятий по переселению граждан из аварийного жилищного фонда</t>
  </si>
  <si>
    <t>01</t>
  </si>
  <si>
    <t>08 0 00 00000</t>
  </si>
  <si>
    <t>08 1 00 00000</t>
  </si>
  <si>
    <t>08 1 01 00000</t>
  </si>
  <si>
    <t>08 1 01 01080</t>
  </si>
  <si>
    <t xml:space="preserve">Подпрограмма"Энергосбережение и повышение энергетической эффективности на территории МО Усадищенское сельское поселение на 2014-2016гг." </t>
  </si>
  <si>
    <t xml:space="preserve">Основное мероприятие "Разработка мероприятий, обеспечивающих  устойчивое снижение потребления ИЭР на территории МО Усадищенское сельское поселение." </t>
  </si>
  <si>
    <t xml:space="preserve">Разработка мероприятий, обеспечивающих  устойчивое снижение потребления ИЭР на территории МО Усадищенское сельское поселение." </t>
  </si>
  <si>
    <t>09 0 00 00000</t>
  </si>
  <si>
    <t>09 1 00 00000</t>
  </si>
  <si>
    <t>09 1 01 00000</t>
  </si>
  <si>
    <t>09 1 01 01090</t>
  </si>
  <si>
    <t>Муниципальная  программа "Проведение ремонтных работ на объектах коммунальной инфраструктуры МО Усадищенское сельское поселение на 2014-2016г."</t>
  </si>
  <si>
    <t>Подпрограмма"Проведение ремонтных работ на объектах коммунальной инфраструктуры МО Усадищенское сельское поселение на 2014-2016г."</t>
  </si>
  <si>
    <t>Основное мероприятие "Качественное и надежное обеспечение коммунальных услуг в соответствии с требованиями действующих норм и стандартов; рациональное использование водных ресурсов и энергосбережения; обеспечение надежности работы действующих объектов коммунального хозяйства муниципальной программы "Проведение ремонтных работ на объектах коммунальной инфраструктуры МО Усадищенское сельское поселение на 2014-2016г."</t>
  </si>
  <si>
    <t>10 0 00 00000</t>
  </si>
  <si>
    <t>10 1 00 00000</t>
  </si>
  <si>
    <t>10 1 01 00000</t>
  </si>
  <si>
    <t>10 1 01 01100</t>
  </si>
  <si>
    <t xml:space="preserve">Муниципальная  программа "Благоустройство, санитарное содержание и развитие территории МО Усадищенское сельское поселение Волховского муниципального района ЛО на 2014-2016гг."   </t>
  </si>
  <si>
    <t xml:space="preserve">Подпрограмма "Благоустройство, санитарное содержание и развитие территории МО Усадищенское сельское поселение Волховского муниципального района ЛО на 2014-2016гг."  </t>
  </si>
  <si>
    <t xml:space="preserve">Основное мероприятие "Создание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на 2014-2016гг."   </t>
  </si>
  <si>
    <t>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</t>
  </si>
  <si>
    <t>11 0 00 00000</t>
  </si>
  <si>
    <t>11 1 00 00000</t>
  </si>
  <si>
    <t>11 1 01 00000</t>
  </si>
  <si>
    <t>11 1 01 00110</t>
  </si>
  <si>
    <t xml:space="preserve">Муниципальная  программа «Борьба с борщевиком Сосновского на территории муниципального образования Усадищенское  сельское поселение на 2016-2020 годы» </t>
  </si>
  <si>
    <t>Подпрограмма «Борьба с борщевиком Сосновского на территории муниципального образования Усадищенское  сельское поселение на 2016-2020 годы»</t>
  </si>
  <si>
    <t xml:space="preserve">Основное мероприятие "Сокращение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ликвидации" в муниципальной программе  «Борьба с борщевиком Сосновского на территории муниципального образования Усадищенское  сельское поселение на 2016-2020 годы» </t>
  </si>
  <si>
    <t>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</t>
  </si>
  <si>
    <t>12 0 00 00000</t>
  </si>
  <si>
    <t>12 1 00 00000</t>
  </si>
  <si>
    <t>12 1 01 00000</t>
  </si>
  <si>
    <t>12 1 01 00120</t>
  </si>
  <si>
    <t xml:space="preserve">Подпрограмма "Развитие культуры в МО Усадищенское сельское поселение Волховского муниципального района ЛО на 2014-2016гг."   </t>
  </si>
  <si>
    <t xml:space="preserve">Основное мероприятие "Сохранение и развитие культурного потенциала в муниципальной программе "Развитие культуры в МО Усадищенское сельское поселение Волховского муниципального района ЛО на 2014-2016гг."   </t>
  </si>
  <si>
    <t>Сохранение и развитие культурного потенциала</t>
  </si>
  <si>
    <t>08</t>
  </si>
  <si>
    <t>13 0 00 00000</t>
  </si>
  <si>
    <t>13 1 00 00000</t>
  </si>
  <si>
    <t>13 1 01 00000</t>
  </si>
  <si>
    <t>13 1 01 00130</t>
  </si>
  <si>
    <t xml:space="preserve">Подпрограмма "Развитие физической культуры и спорта в МО Усадищенское сельское поселение Волховского муниципального района ЛО на 2014-2016гг."   </t>
  </si>
  <si>
    <t xml:space="preserve">Основное мероприятие "Создание эффективной системы физического воспитания и оздоровления в муниципальной программе "Развитие физической культуры и спорта в МО Усадищенское сельское поселение Волховского муниципального района ЛО на 2014-2016гг."   </t>
  </si>
  <si>
    <t>Создание эффективной системы физического воспитания и оздоровления</t>
  </si>
  <si>
    <t>14 0 00 00000</t>
  </si>
  <si>
    <t>14 1 00 00000</t>
  </si>
  <si>
    <t>14 1 01 00000</t>
  </si>
  <si>
    <t>14 1 01 00140</t>
  </si>
  <si>
    <t>10</t>
  </si>
  <si>
    <t xml:space="preserve">Подпрограмма"Обеспечение жильем молодых семей и иных гаждан,нуждающихся в улучшениии жилищных  условий на территории МО Усадищенское сельское поселение на 2014-2016гг."   </t>
  </si>
  <si>
    <t>Предоставление муниципальной поддержки на приобретение (строительства) жилья</t>
  </si>
  <si>
    <t>15 0 00 00000</t>
  </si>
  <si>
    <t>15 1 00 00000</t>
  </si>
  <si>
    <t>15 1 01 00000</t>
  </si>
  <si>
    <t>15 1 01 00150</t>
  </si>
  <si>
    <t>67 0 00 00000</t>
  </si>
  <si>
    <t>67 2 00 00000</t>
  </si>
  <si>
    <t xml:space="preserve">Обеспечение деятельности органов местного самоуправления МО Усадищенское сельское поселение Волховского муниципального района </t>
  </si>
  <si>
    <t>67 2 01 00000</t>
  </si>
  <si>
    <t>67 2 01 00140</t>
  </si>
  <si>
    <t>67 3 00 00000</t>
  </si>
  <si>
    <t>67 3 01 00000</t>
  </si>
  <si>
    <t>67 3 01 00150</t>
  </si>
  <si>
    <t>67 3 01 00140</t>
  </si>
  <si>
    <t>67 3 01 40010</t>
  </si>
  <si>
    <t>06</t>
  </si>
  <si>
    <t>Непрограммные расходы органов местного самоуправления МО Усадищенское сельское поселение</t>
  </si>
  <si>
    <t>13</t>
  </si>
  <si>
    <t>68 0 00 00000</t>
  </si>
  <si>
    <t>68 9 00 00000</t>
  </si>
  <si>
    <t>68 9 01 00000</t>
  </si>
  <si>
    <t>68 9 01 00010</t>
  </si>
  <si>
    <t>68 9 01 00020</t>
  </si>
  <si>
    <t>68 9 01 00030</t>
  </si>
  <si>
    <t>68 9 01 00040</t>
  </si>
  <si>
    <t>68 9 01 00050</t>
  </si>
  <si>
    <t>68 9 01 00060</t>
  </si>
  <si>
    <t>Пособия, компенсации и иные социальные выплаты
гражданам, кроме публичных нормативных обязательств</t>
  </si>
  <si>
    <t>68 9 01 00070</t>
  </si>
  <si>
    <t>Осуществление первичного воинского учета на территориях, где отсутствуют военные комиссариаты</t>
  </si>
  <si>
    <t>68 9 01 51180</t>
  </si>
  <si>
    <t>ИТОГО</t>
  </si>
  <si>
    <t>(Приложение № 5)</t>
  </si>
  <si>
    <t>На осуществление полномочий по  вопросам проведения мероприятий по переселению граждан из аварийного жилищного фондав рамках непрограммных расходов МО Усадищенское сельское поселение Волховского муниципального района</t>
  </si>
  <si>
    <t>68 9 01 00080</t>
  </si>
  <si>
    <t>Иные межбюджетные трансферты на осуществление
полномочий по осуществлению полномочий Контрольно-счетного органа Волховского муниципального района</t>
  </si>
  <si>
    <t>67 3 01 40040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</si>
  <si>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</si>
  <si>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 xml:space="preserve">Муниципальная  программа "Обеспечение жильем молодых семей и иных граждан,нуждающихся в улучшениии жилищных  условий на территории МО Усадищенское сельское поселение на 2014-2016гг."   </t>
  </si>
  <si>
    <t xml:space="preserve">Основное мероприятие "Предоставление муниципальной поддержки на приобретение (строительства) жилья в муниципальной программе "Обеспечение жильем молодых семей и иных граждан,нуждающихся в улучшениии жилищных  условий на территории МО Усадищенское сельское поселение на 2014-2016гг."   </t>
  </si>
  <si>
    <t>Социальные выплаты гражданам, кроме публичных нормативных социальных выплат</t>
  </si>
  <si>
    <t>320</t>
  </si>
  <si>
    <t>от 15 декабря 2015 г. № 36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</si>
</sst>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0"/>
    <numFmt numFmtId="173" formatCode="#,##0.0000"/>
    <numFmt numFmtId="174" formatCode="#,##0.0000000"/>
    <numFmt numFmtId="175" formatCode="#,##0.00_р_."/>
    <numFmt numFmtId="176" formatCode="000000"/>
    <numFmt numFmtId="177" formatCode="_-* #,##0.0_р_._-;\-* #,##0.0_р_._-;_-* &quot;-&quot;??_р_._-;_-@_-"/>
    <numFmt numFmtId="178" formatCode="_-* #,##0.0_р_._-;\-* #,##0.0_р_._-;_-* &quot;-&quot;?_р_._-;_-@_-"/>
    <numFmt numFmtId="179" formatCode="?"/>
    <numFmt numFmtId="180" formatCode="0.000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71">
    <xf numFmtId="0" fontId="0" fillId="0" borderId="0" xfId="0" applyAlignment="1">
      <alignment/>
    </xf>
    <xf numFmtId="43" fontId="5" fillId="24" borderId="10" xfId="61" applyFont="1" applyFill="1" applyBorder="1" applyAlignment="1">
      <alignment horizontal="center" wrapText="1"/>
    </xf>
    <xf numFmtId="49" fontId="2" fillId="24" borderId="11" xfId="0" applyNumberFormat="1" applyFont="1" applyFill="1" applyBorder="1" applyAlignment="1">
      <alignment horizontal="center"/>
    </xf>
    <xf numFmtId="43" fontId="2" fillId="24" borderId="12" xfId="61" applyFont="1" applyFill="1" applyBorder="1" applyAlignment="1">
      <alignment horizontal="center" wrapText="1"/>
    </xf>
    <xf numFmtId="0" fontId="4" fillId="24" borderId="0" xfId="0" applyFont="1" applyFill="1" applyAlignment="1">
      <alignment horizontal="left"/>
    </xf>
    <xf numFmtId="0" fontId="5" fillId="24" borderId="13" xfId="0" applyFont="1" applyFill="1" applyBorder="1" applyAlignment="1">
      <alignment horizontal="justify" wrapText="1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49" fontId="5" fillId="24" borderId="15" xfId="0" applyNumberFormat="1" applyFont="1" applyFill="1" applyBorder="1" applyAlignment="1">
      <alignment horizontal="center" wrapText="1"/>
    </xf>
    <xf numFmtId="0" fontId="5" fillId="24" borderId="16" xfId="0" applyFont="1" applyFill="1" applyBorder="1" applyAlignment="1">
      <alignment horizontal="justify" wrapText="1"/>
    </xf>
    <xf numFmtId="0" fontId="5" fillId="24" borderId="0" xfId="0" applyFont="1" applyFill="1" applyAlignment="1">
      <alignment horizontal="right"/>
    </xf>
    <xf numFmtId="0" fontId="2" fillId="24" borderId="0" xfId="0" applyFont="1" applyFill="1" applyAlignment="1">
      <alignment horizontal="right"/>
    </xf>
    <xf numFmtId="49" fontId="12" fillId="24" borderId="17" xfId="0" applyNumberFormat="1" applyFont="1" applyFill="1" applyBorder="1" applyAlignment="1">
      <alignment horizontal="center" vertical="top" wrapText="1"/>
    </xf>
    <xf numFmtId="49" fontId="12" fillId="24" borderId="17" xfId="52" applyNumberFormat="1" applyFont="1" applyFill="1" applyBorder="1" applyAlignment="1">
      <alignment horizontal="center" vertical="top" wrapText="1"/>
      <protection/>
    </xf>
    <xf numFmtId="49" fontId="12" fillId="24" borderId="18" xfId="0" applyNumberFormat="1" applyFont="1" applyFill="1" applyBorder="1" applyAlignment="1">
      <alignment horizontal="center" vertical="top" wrapText="1"/>
    </xf>
    <xf numFmtId="164" fontId="12" fillId="24" borderId="19" xfId="0" applyNumberFormat="1" applyFont="1" applyFill="1" applyBorder="1" applyAlignment="1">
      <alignment horizontal="center" vertical="top" wrapText="1"/>
    </xf>
    <xf numFmtId="49" fontId="2" fillId="24" borderId="12" xfId="0" applyNumberFormat="1" applyFont="1" applyFill="1" applyBorder="1" applyAlignment="1">
      <alignment horizontal="center"/>
    </xf>
    <xf numFmtId="49" fontId="5" fillId="24" borderId="15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49" fontId="2" fillId="24" borderId="15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/>
    </xf>
    <xf numFmtId="49" fontId="5" fillId="24" borderId="20" xfId="0" applyNumberFormat="1" applyFont="1" applyFill="1" applyBorder="1" applyAlignment="1">
      <alignment horizontal="center"/>
    </xf>
    <xf numFmtId="49" fontId="5" fillId="24" borderId="21" xfId="52" applyNumberFormat="1" applyFont="1" applyFill="1" applyBorder="1" applyAlignment="1">
      <alignment horizontal="center" wrapText="1"/>
      <protection/>
    </xf>
    <xf numFmtId="49" fontId="5" fillId="24" borderId="10" xfId="0" applyNumberFormat="1" applyFont="1" applyFill="1" applyBorder="1" applyAlignment="1">
      <alignment horizontal="center" wrapText="1"/>
    </xf>
    <xf numFmtId="0" fontId="2" fillId="24" borderId="0" xfId="0" applyFont="1" applyFill="1" applyAlignment="1">
      <alignment horizontal="left"/>
    </xf>
    <xf numFmtId="49" fontId="5" fillId="24" borderId="21" xfId="0" applyNumberFormat="1" applyFont="1" applyFill="1" applyBorder="1" applyAlignment="1">
      <alignment horizontal="center"/>
    </xf>
    <xf numFmtId="49" fontId="5" fillId="24" borderId="22" xfId="0" applyNumberFormat="1" applyFont="1" applyFill="1" applyBorder="1" applyAlignment="1">
      <alignment horizontal="center"/>
    </xf>
    <xf numFmtId="49" fontId="5" fillId="24" borderId="23" xfId="0" applyNumberFormat="1" applyFont="1" applyFill="1" applyBorder="1" applyAlignment="1">
      <alignment horizontal="center"/>
    </xf>
    <xf numFmtId="49" fontId="2" fillId="24" borderId="17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 wrapText="1"/>
    </xf>
    <xf numFmtId="0" fontId="5" fillId="24" borderId="20" xfId="0" applyFont="1" applyFill="1" applyBorder="1" applyAlignment="1">
      <alignment horizontal="center"/>
    </xf>
    <xf numFmtId="49" fontId="5" fillId="24" borderId="18" xfId="0" applyNumberFormat="1" applyFont="1" applyFill="1" applyBorder="1" applyAlignment="1">
      <alignment horizontal="center"/>
    </xf>
    <xf numFmtId="49" fontId="5" fillId="24" borderId="17" xfId="0" applyNumberFormat="1" applyFont="1" applyFill="1" applyBorder="1" applyAlignment="1">
      <alignment horizontal="center" wrapText="1"/>
    </xf>
    <xf numFmtId="49" fontId="2" fillId="24" borderId="12" xfId="0" applyNumberFormat="1" applyFont="1" applyFill="1" applyBorder="1" applyAlignment="1">
      <alignment horizontal="center" wrapText="1"/>
    </xf>
    <xf numFmtId="49" fontId="2" fillId="24" borderId="20" xfId="0" applyNumberFormat="1" applyFont="1" applyFill="1" applyBorder="1" applyAlignment="1">
      <alignment horizontal="center"/>
    </xf>
    <xf numFmtId="49" fontId="2" fillId="24" borderId="15" xfId="52" applyNumberFormat="1" applyFont="1" applyFill="1" applyBorder="1" applyAlignment="1">
      <alignment horizontal="center" wrapText="1"/>
      <protection/>
    </xf>
    <xf numFmtId="49" fontId="5" fillId="24" borderId="15" xfId="52" applyNumberFormat="1" applyFont="1" applyFill="1" applyBorder="1" applyAlignment="1">
      <alignment horizontal="center" wrapText="1"/>
      <protection/>
    </xf>
    <xf numFmtId="49" fontId="5" fillId="24" borderId="23" xfId="52" applyNumberFormat="1" applyFont="1" applyFill="1" applyBorder="1" applyAlignment="1">
      <alignment horizontal="center" wrapText="1"/>
      <protection/>
    </xf>
    <xf numFmtId="49" fontId="5" fillId="24" borderId="22" xfId="0" applyNumberFormat="1" applyFont="1" applyFill="1" applyBorder="1" applyAlignment="1">
      <alignment horizontal="center" wrapText="1"/>
    </xf>
    <xf numFmtId="0" fontId="8" fillId="24" borderId="24" xfId="0" applyFont="1" applyFill="1" applyBorder="1" applyAlignment="1">
      <alignment horizontal="justify" wrapText="1"/>
    </xf>
    <xf numFmtId="0" fontId="5" fillId="24" borderId="25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/>
    </xf>
    <xf numFmtId="49" fontId="5" fillId="24" borderId="11" xfId="0" applyNumberFormat="1" applyFont="1" applyFill="1" applyBorder="1" applyAlignment="1">
      <alignment horizontal="center" wrapText="1"/>
    </xf>
    <xf numFmtId="0" fontId="8" fillId="24" borderId="16" xfId="0" applyFont="1" applyFill="1" applyBorder="1" applyAlignment="1">
      <alignment horizontal="justify" wrapText="1"/>
    </xf>
    <xf numFmtId="43" fontId="2" fillId="24" borderId="10" xfId="61" applyFont="1" applyFill="1" applyBorder="1" applyAlignment="1">
      <alignment horizontal="center" wrapText="1"/>
    </xf>
    <xf numFmtId="165" fontId="8" fillId="24" borderId="16" xfId="0" applyNumberFormat="1" applyFont="1" applyFill="1" applyBorder="1" applyAlignment="1">
      <alignment horizontal="justify" wrapText="1"/>
    </xf>
    <xf numFmtId="49" fontId="5" fillId="24" borderId="13" xfId="0" applyNumberFormat="1" applyFont="1" applyFill="1" applyBorder="1" applyAlignment="1">
      <alignment horizontal="center"/>
    </xf>
    <xf numFmtId="49" fontId="5" fillId="24" borderId="14" xfId="0" applyNumberFormat="1" applyFont="1" applyFill="1" applyBorder="1" applyAlignment="1">
      <alignment horizontal="center"/>
    </xf>
    <xf numFmtId="0" fontId="5" fillId="24" borderId="27" xfId="0" applyFont="1" applyFill="1" applyBorder="1" applyAlignment="1">
      <alignment horizontal="justify" wrapText="1"/>
    </xf>
    <xf numFmtId="49" fontId="5" fillId="24" borderId="27" xfId="0" applyNumberFormat="1" applyFont="1" applyFill="1" applyBorder="1" applyAlignment="1">
      <alignment horizontal="center"/>
    </xf>
    <xf numFmtId="49" fontId="5" fillId="24" borderId="23" xfId="0" applyNumberFormat="1" applyFont="1" applyFill="1" applyBorder="1" applyAlignment="1">
      <alignment horizontal="center" wrapText="1"/>
    </xf>
    <xf numFmtId="43" fontId="5" fillId="24" borderId="22" xfId="61" applyFont="1" applyFill="1" applyBorder="1" applyAlignment="1">
      <alignment horizontal="center" wrapText="1"/>
    </xf>
    <xf numFmtId="165" fontId="8" fillId="24" borderId="13" xfId="0" applyNumberFormat="1" applyFont="1" applyFill="1" applyBorder="1" applyAlignment="1">
      <alignment horizontal="left" vertical="top" wrapText="1"/>
    </xf>
    <xf numFmtId="0" fontId="10" fillId="24" borderId="13" xfId="0" applyFont="1" applyFill="1" applyBorder="1" applyAlignment="1">
      <alignment horizontal="left" vertical="top" wrapText="1"/>
    </xf>
    <xf numFmtId="0" fontId="8" fillId="24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49" fontId="8" fillId="24" borderId="13" xfId="0" applyNumberFormat="1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justify"/>
    </xf>
    <xf numFmtId="0" fontId="4" fillId="24" borderId="0" xfId="0" applyFont="1" applyFill="1" applyAlignment="1">
      <alignment horizontal="center" vertical="center"/>
    </xf>
    <xf numFmtId="49" fontId="12" fillId="24" borderId="28" xfId="0" applyNumberFormat="1" applyFont="1" applyFill="1" applyBorder="1" applyAlignment="1">
      <alignment horizontal="center" vertical="top" wrapText="1"/>
    </xf>
    <xf numFmtId="0" fontId="10" fillId="24" borderId="25" xfId="0" applyFont="1" applyFill="1" applyBorder="1" applyAlignment="1">
      <alignment wrapText="1"/>
    </xf>
    <xf numFmtId="0" fontId="8" fillId="24" borderId="13" xfId="0" applyFont="1" applyFill="1" applyBorder="1" applyAlignment="1">
      <alignment horizontal="justify" wrapText="1"/>
    </xf>
    <xf numFmtId="0" fontId="8" fillId="24" borderId="25" xfId="52" applyFont="1" applyFill="1" applyBorder="1" applyAlignment="1">
      <alignment horizontal="justify" wrapText="1"/>
      <protection/>
    </xf>
    <xf numFmtId="0" fontId="30" fillId="24" borderId="25" xfId="52" applyFont="1" applyFill="1" applyBorder="1" applyAlignment="1">
      <alignment horizontal="justify" wrapText="1"/>
      <protection/>
    </xf>
    <xf numFmtId="49" fontId="29" fillId="24" borderId="10" xfId="0" applyNumberFormat="1" applyFont="1" applyFill="1" applyBorder="1" applyAlignment="1">
      <alignment horizontal="center"/>
    </xf>
    <xf numFmtId="49" fontId="29" fillId="24" borderId="15" xfId="0" applyNumberFormat="1" applyFont="1" applyFill="1" applyBorder="1" applyAlignment="1">
      <alignment horizontal="center"/>
    </xf>
    <xf numFmtId="0" fontId="30" fillId="24" borderId="13" xfId="0" applyFont="1" applyFill="1" applyBorder="1" applyAlignment="1">
      <alignment horizontal="justify" wrapText="1"/>
    </xf>
    <xf numFmtId="0" fontId="10" fillId="24" borderId="13" xfId="0" applyFont="1" applyFill="1" applyBorder="1" applyAlignment="1">
      <alignment wrapText="1"/>
    </xf>
    <xf numFmtId="0" fontId="8" fillId="24" borderId="13" xfId="0" applyFont="1" applyFill="1" applyBorder="1" applyAlignment="1">
      <alignment horizontal="left" wrapText="1"/>
    </xf>
    <xf numFmtId="49" fontId="6" fillId="24" borderId="10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wrapText="1"/>
    </xf>
    <xf numFmtId="49" fontId="4" fillId="24" borderId="10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left" wrapText="1"/>
    </xf>
    <xf numFmtId="0" fontId="9" fillId="24" borderId="26" xfId="0" applyFont="1" applyFill="1" applyBorder="1" applyAlignment="1">
      <alignment horizontal="left" wrapText="1"/>
    </xf>
    <xf numFmtId="49" fontId="29" fillId="24" borderId="20" xfId="0" applyNumberFormat="1" applyFont="1" applyFill="1" applyBorder="1" applyAlignment="1">
      <alignment horizontal="center"/>
    </xf>
    <xf numFmtId="49" fontId="29" fillId="24" borderId="21" xfId="0" applyNumberFormat="1" applyFont="1" applyFill="1" applyBorder="1" applyAlignment="1">
      <alignment horizontal="center"/>
    </xf>
    <xf numFmtId="49" fontId="29" fillId="24" borderId="21" xfId="52" applyNumberFormat="1" applyFont="1" applyFill="1" applyBorder="1" applyAlignment="1">
      <alignment horizontal="center" wrapText="1"/>
      <protection/>
    </xf>
    <xf numFmtId="49" fontId="29" fillId="24" borderId="10" xfId="0" applyNumberFormat="1" applyFont="1" applyFill="1" applyBorder="1" applyAlignment="1">
      <alignment horizontal="center" wrapText="1"/>
    </xf>
    <xf numFmtId="0" fontId="10" fillId="24" borderId="13" xfId="0" applyFont="1" applyFill="1" applyBorder="1" applyAlignment="1">
      <alignment horizontal="left" wrapText="1"/>
    </xf>
    <xf numFmtId="49" fontId="6" fillId="24" borderId="20" xfId="52" applyNumberFormat="1" applyFont="1" applyFill="1" applyBorder="1" applyAlignment="1">
      <alignment horizontal="center" vertical="center" wrapText="1"/>
      <protection/>
    </xf>
    <xf numFmtId="49" fontId="4" fillId="24" borderId="20" xfId="52" applyNumberFormat="1" applyFont="1" applyFill="1" applyBorder="1" applyAlignment="1">
      <alignment horizontal="center" vertical="center" wrapText="1"/>
      <protection/>
    </xf>
    <xf numFmtId="49" fontId="6" fillId="24" borderId="10" xfId="52" applyNumberFormat="1" applyFont="1" applyFill="1" applyBorder="1" applyAlignment="1">
      <alignment horizontal="center" vertical="center" wrapText="1"/>
      <protection/>
    </xf>
    <xf numFmtId="0" fontId="8" fillId="24" borderId="13" xfId="52" applyFont="1" applyFill="1" applyBorder="1" applyAlignment="1">
      <alignment vertical="center" wrapText="1"/>
      <protection/>
    </xf>
    <xf numFmtId="0" fontId="30" fillId="24" borderId="25" xfId="0" applyFont="1" applyFill="1" applyBorder="1" applyAlignment="1">
      <alignment horizontal="justify" wrapText="1"/>
    </xf>
    <xf numFmtId="0" fontId="9" fillId="24" borderId="26" xfId="0" applyFont="1" applyFill="1" applyBorder="1" applyAlignment="1">
      <alignment wrapText="1"/>
    </xf>
    <xf numFmtId="49" fontId="4" fillId="24" borderId="21" xfId="52" applyNumberFormat="1" applyFont="1" applyFill="1" applyBorder="1" applyAlignment="1">
      <alignment horizontal="center" wrapText="1"/>
      <protection/>
    </xf>
    <xf numFmtId="49" fontId="4" fillId="24" borderId="10" xfId="52" applyNumberFormat="1" applyFont="1" applyFill="1" applyBorder="1" applyAlignment="1">
      <alignment horizontal="center" vertical="center" wrapText="1"/>
      <protection/>
    </xf>
    <xf numFmtId="0" fontId="8" fillId="24" borderId="27" xfId="52" applyFont="1" applyFill="1" applyBorder="1" applyAlignment="1">
      <alignment horizontal="justify" wrapText="1"/>
      <protection/>
    </xf>
    <xf numFmtId="49" fontId="4" fillId="24" borderId="22" xfId="52" applyNumberFormat="1" applyFont="1" applyFill="1" applyBorder="1" applyAlignment="1">
      <alignment horizontal="center" vertical="center" wrapText="1"/>
      <protection/>
    </xf>
    <xf numFmtId="49" fontId="10" fillId="24" borderId="28" xfId="0" applyNumberFormat="1" applyFont="1" applyFill="1" applyBorder="1" applyAlignment="1">
      <alignment horizontal="left" vertical="center" wrapText="1"/>
    </xf>
    <xf numFmtId="0" fontId="11" fillId="24" borderId="17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wrapText="1"/>
    </xf>
    <xf numFmtId="0" fontId="6" fillId="24" borderId="18" xfId="0" applyFont="1" applyFill="1" applyBorder="1" applyAlignment="1">
      <alignment horizontal="center" wrapText="1"/>
    </xf>
    <xf numFmtId="165" fontId="10" fillId="24" borderId="25" xfId="0" applyNumberFormat="1" applyFont="1" applyFill="1" applyBorder="1" applyAlignment="1">
      <alignment horizontal="left" vertical="top" wrapText="1"/>
    </xf>
    <xf numFmtId="49" fontId="11" fillId="24" borderId="29" xfId="52" applyNumberFormat="1" applyFont="1" applyFill="1" applyBorder="1" applyAlignment="1">
      <alignment horizontal="center" vertical="center" wrapText="1"/>
      <protection/>
    </xf>
    <xf numFmtId="0" fontId="6" fillId="24" borderId="29" xfId="0" applyFont="1" applyFill="1" applyBorder="1" applyAlignment="1">
      <alignment horizontal="center" wrapText="1"/>
    </xf>
    <xf numFmtId="49" fontId="6" fillId="24" borderId="0" xfId="52" applyNumberFormat="1" applyFont="1" applyFill="1" applyBorder="1" applyAlignment="1">
      <alignment horizontal="center" wrapText="1"/>
      <protection/>
    </xf>
    <xf numFmtId="49" fontId="10" fillId="24" borderId="13" xfId="0" applyNumberFormat="1" applyFont="1" applyFill="1" applyBorder="1" applyAlignment="1">
      <alignment horizontal="left" vertical="top" wrapText="1"/>
    </xf>
    <xf numFmtId="49" fontId="9" fillId="24" borderId="20" xfId="52" applyNumberFormat="1" applyFont="1" applyFill="1" applyBorder="1" applyAlignment="1">
      <alignment horizontal="center" vertical="center" wrapText="1"/>
      <protection/>
    </xf>
    <xf numFmtId="49" fontId="6" fillId="24" borderId="21" xfId="52" applyNumberFormat="1" applyFont="1" applyFill="1" applyBorder="1" applyAlignment="1">
      <alignment horizontal="center" wrapText="1"/>
      <protection/>
    </xf>
    <xf numFmtId="0" fontId="9" fillId="24" borderId="10" xfId="0" applyFont="1" applyFill="1" applyBorder="1" applyAlignment="1">
      <alignment horizontal="center" vertical="center" wrapText="1"/>
    </xf>
    <xf numFmtId="49" fontId="4" fillId="24" borderId="20" xfId="52" applyNumberFormat="1" applyFont="1" applyFill="1" applyBorder="1" applyAlignment="1">
      <alignment horizontal="center" wrapText="1"/>
      <protection/>
    </xf>
    <xf numFmtId="165" fontId="10" fillId="24" borderId="13" xfId="0" applyNumberFormat="1" applyFont="1" applyFill="1" applyBorder="1" applyAlignment="1">
      <alignment horizontal="left" vertical="top" wrapText="1"/>
    </xf>
    <xf numFmtId="49" fontId="11" fillId="24" borderId="20" xfId="52" applyNumberFormat="1" applyFont="1" applyFill="1" applyBorder="1" applyAlignment="1">
      <alignment horizontal="center" vertical="center" wrapText="1"/>
      <protection/>
    </xf>
    <xf numFmtId="49" fontId="10" fillId="24" borderId="13" xfId="0" applyNumberFormat="1" applyFont="1" applyFill="1" applyBorder="1" applyAlignment="1">
      <alignment horizontal="justify" wrapText="1"/>
    </xf>
    <xf numFmtId="165" fontId="10" fillId="24" borderId="13" xfId="0" applyNumberFormat="1" applyFont="1" applyFill="1" applyBorder="1" applyAlignment="1">
      <alignment horizontal="justify" wrapText="1"/>
    </xf>
    <xf numFmtId="0" fontId="10" fillId="24" borderId="28" xfId="0" applyFont="1" applyFill="1" applyBorder="1" applyAlignment="1">
      <alignment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24" borderId="25" xfId="0" applyFont="1" applyFill="1" applyBorder="1" applyAlignment="1">
      <alignment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165" fontId="8" fillId="24" borderId="13" xfId="0" applyNumberFormat="1" applyFont="1" applyFill="1" applyBorder="1" applyAlignment="1">
      <alignment horizontal="justify" wrapText="1"/>
    </xf>
    <xf numFmtId="0" fontId="10" fillId="24" borderId="13" xfId="0" applyFont="1" applyFill="1" applyBorder="1" applyAlignment="1">
      <alignment vertical="top" wrapText="1"/>
    </xf>
    <xf numFmtId="0" fontId="11" fillId="24" borderId="10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justify" wrapText="1"/>
    </xf>
    <xf numFmtId="49" fontId="4" fillId="24" borderId="20" xfId="0" applyNumberFormat="1" applyFont="1" applyFill="1" applyBorder="1" applyAlignment="1">
      <alignment horizontal="center"/>
    </xf>
    <xf numFmtId="0" fontId="10" fillId="24" borderId="13" xfId="0" applyFont="1" applyFill="1" applyBorder="1" applyAlignment="1">
      <alignment horizontal="left" vertical="center" wrapText="1"/>
    </xf>
    <xf numFmtId="49" fontId="11" fillId="24" borderId="10" xfId="0" applyNumberFormat="1" applyFont="1" applyFill="1" applyBorder="1" applyAlignment="1">
      <alignment horizontal="center" vertical="center"/>
    </xf>
    <xf numFmtId="49" fontId="6" fillId="24" borderId="20" xfId="0" applyNumberFormat="1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 vertical="center"/>
    </xf>
    <xf numFmtId="49" fontId="4" fillId="24" borderId="15" xfId="52" applyNumberFormat="1" applyFont="1" applyFill="1" applyBorder="1" applyAlignment="1">
      <alignment horizontal="center" wrapText="1"/>
      <protection/>
    </xf>
    <xf numFmtId="49" fontId="9" fillId="24" borderId="10" xfId="52" applyNumberFormat="1" applyFont="1" applyFill="1" applyBorder="1" applyAlignment="1">
      <alignment horizontal="center" vertical="center" wrapText="1"/>
      <protection/>
    </xf>
    <xf numFmtId="49" fontId="6" fillId="24" borderId="15" xfId="52" applyNumberFormat="1" applyFont="1" applyFill="1" applyBorder="1" applyAlignment="1">
      <alignment horizontal="center" wrapText="1"/>
      <protection/>
    </xf>
    <xf numFmtId="0" fontId="8" fillId="24" borderId="13" xfId="0" applyFont="1" applyFill="1" applyBorder="1" applyAlignment="1">
      <alignment horizontal="left" vertical="center" wrapText="1"/>
    </xf>
    <xf numFmtId="0" fontId="8" fillId="24" borderId="13" xfId="52" applyFont="1" applyFill="1" applyBorder="1" applyAlignment="1">
      <alignment horizontal="justify"/>
      <protection/>
    </xf>
    <xf numFmtId="0" fontId="10" fillId="24" borderId="13" xfId="52" applyFont="1" applyFill="1" applyBorder="1" applyAlignment="1">
      <alignment vertical="center" wrapText="1"/>
      <protection/>
    </xf>
    <xf numFmtId="0" fontId="11" fillId="24" borderId="13" xfId="0" applyFont="1" applyFill="1" applyBorder="1" applyAlignment="1">
      <alignment horizontal="left" wrapText="1"/>
    </xf>
    <xf numFmtId="0" fontId="8" fillId="24" borderId="27" xfId="0" applyFont="1" applyFill="1" applyBorder="1" applyAlignment="1">
      <alignment horizontal="justify" wrapText="1"/>
    </xf>
    <xf numFmtId="0" fontId="8" fillId="24" borderId="22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left" vertical="top" wrapText="1"/>
    </xf>
    <xf numFmtId="0" fontId="9" fillId="24" borderId="20" xfId="0" applyFont="1" applyFill="1" applyBorder="1" applyAlignment="1">
      <alignment horizontal="center" vertical="center" wrapText="1"/>
    </xf>
    <xf numFmtId="166" fontId="5" fillId="24" borderId="30" xfId="61" applyNumberFormat="1" applyFont="1" applyFill="1" applyBorder="1" applyAlignment="1">
      <alignment horizontal="center" wrapText="1"/>
    </xf>
    <xf numFmtId="166" fontId="4" fillId="24" borderId="30" xfId="61" applyNumberFormat="1" applyFont="1" applyFill="1" applyBorder="1" applyAlignment="1">
      <alignment horizontal="center" wrapText="1"/>
    </xf>
    <xf numFmtId="166" fontId="2" fillId="24" borderId="30" xfId="61" applyNumberFormat="1" applyFont="1" applyFill="1" applyBorder="1" applyAlignment="1">
      <alignment horizontal="center" wrapText="1"/>
    </xf>
    <xf numFmtId="43" fontId="4" fillId="24" borderId="0" xfId="61" applyFont="1" applyFill="1" applyAlignment="1">
      <alignment horizontal="right" vertical="center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4" fontId="0" fillId="24" borderId="0" xfId="0" applyNumberFormat="1" applyFill="1" applyAlignment="1">
      <alignment horizontal="right" vertical="center"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 vertical="center"/>
    </xf>
    <xf numFmtId="166" fontId="2" fillId="24" borderId="31" xfId="61" applyNumberFormat="1" applyFont="1" applyFill="1" applyBorder="1" applyAlignment="1">
      <alignment horizontal="center" wrapText="1"/>
    </xf>
    <xf numFmtId="166" fontId="29" fillId="24" borderId="30" xfId="61" applyNumberFormat="1" applyFont="1" applyFill="1" applyBorder="1" applyAlignment="1">
      <alignment horizontal="center" wrapText="1"/>
    </xf>
    <xf numFmtId="0" fontId="6" fillId="24" borderId="0" xfId="0" applyFont="1" applyFill="1" applyAlignment="1">
      <alignment horizontal="left"/>
    </xf>
    <xf numFmtId="166" fontId="5" fillId="24" borderId="30" xfId="61" applyNumberFormat="1" applyFont="1" applyFill="1" applyBorder="1" applyAlignment="1">
      <alignment horizontal="center" vertical="center" wrapText="1"/>
    </xf>
    <xf numFmtId="166" fontId="4" fillId="24" borderId="32" xfId="61" applyNumberFormat="1" applyFont="1" applyFill="1" applyBorder="1" applyAlignment="1">
      <alignment horizontal="center" wrapText="1"/>
    </xf>
    <xf numFmtId="166" fontId="2" fillId="24" borderId="19" xfId="61" applyNumberFormat="1" applyFont="1" applyFill="1" applyBorder="1" applyAlignment="1">
      <alignment horizontal="center" wrapText="1"/>
    </xf>
    <xf numFmtId="166" fontId="2" fillId="24" borderId="31" xfId="61" applyNumberFormat="1" applyFont="1" applyFill="1" applyBorder="1" applyAlignment="1">
      <alignment horizontal="center" vertical="center"/>
    </xf>
    <xf numFmtId="166" fontId="5" fillId="24" borderId="30" xfId="61" applyNumberFormat="1" applyFont="1" applyFill="1" applyBorder="1" applyAlignment="1">
      <alignment horizontal="center" vertical="center"/>
    </xf>
    <xf numFmtId="49" fontId="5" fillId="24" borderId="29" xfId="0" applyNumberFormat="1" applyFont="1" applyFill="1" applyBorder="1" applyAlignment="1">
      <alignment horizontal="center"/>
    </xf>
    <xf numFmtId="49" fontId="5" fillId="24" borderId="0" xfId="0" applyNumberFormat="1" applyFont="1" applyFill="1" applyBorder="1" applyAlignment="1">
      <alignment horizontal="center"/>
    </xf>
    <xf numFmtId="49" fontId="5" fillId="24" borderId="29" xfId="0" applyNumberFormat="1" applyFont="1" applyFill="1" applyBorder="1" applyAlignment="1">
      <alignment horizontal="center" wrapText="1"/>
    </xf>
    <xf numFmtId="166" fontId="5" fillId="24" borderId="33" xfId="61" applyNumberFormat="1" applyFont="1" applyFill="1" applyBorder="1" applyAlignment="1">
      <alignment horizontal="center" wrapText="1"/>
    </xf>
    <xf numFmtId="49" fontId="8" fillId="24" borderId="34" xfId="53" applyNumberFormat="1" applyFont="1" applyFill="1" applyBorder="1" applyAlignment="1">
      <alignment horizontal="left" vertical="center" wrapText="1"/>
      <protection/>
    </xf>
    <xf numFmtId="166" fontId="5" fillId="24" borderId="19" xfId="61" applyNumberFormat="1" applyFont="1" applyFill="1" applyBorder="1" applyAlignment="1">
      <alignment horizontal="center" wrapText="1"/>
    </xf>
    <xf numFmtId="166" fontId="5" fillId="24" borderId="32" xfId="61" applyNumberFormat="1" applyFont="1" applyFill="1" applyBorder="1" applyAlignment="1">
      <alignment horizontal="center" wrapText="1"/>
    </xf>
    <xf numFmtId="49" fontId="4" fillId="24" borderId="29" xfId="52" applyNumberFormat="1" applyFont="1" applyFill="1" applyBorder="1" applyAlignment="1">
      <alignment horizontal="center" wrapText="1"/>
      <protection/>
    </xf>
    <xf numFmtId="165" fontId="5" fillId="24" borderId="13" xfId="0" applyNumberFormat="1" applyFont="1" applyFill="1" applyBorder="1" applyAlignment="1">
      <alignment horizontal="justify" wrapText="1"/>
    </xf>
    <xf numFmtId="49" fontId="4" fillId="24" borderId="10" xfId="52" applyNumberFormat="1" applyFont="1" applyFill="1" applyBorder="1" applyAlignment="1">
      <alignment horizontal="center" wrapText="1"/>
      <protection/>
    </xf>
    <xf numFmtId="0" fontId="4" fillId="24" borderId="26" xfId="0" applyFont="1" applyFill="1" applyBorder="1" applyAlignment="1">
      <alignment horizontal="justify"/>
    </xf>
    <xf numFmtId="0" fontId="4" fillId="24" borderId="0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43" fontId="4" fillId="24" borderId="29" xfId="61" applyFont="1" applyFill="1" applyBorder="1" applyAlignment="1">
      <alignment vertical="center"/>
    </xf>
    <xf numFmtId="0" fontId="9" fillId="24" borderId="16" xfId="0" applyFont="1" applyFill="1" applyBorder="1" applyAlignment="1">
      <alignment horizontal="left" vertical="center" wrapText="1"/>
    </xf>
    <xf numFmtId="49" fontId="4" fillId="24" borderId="22" xfId="52" applyNumberFormat="1" applyFont="1" applyFill="1" applyBorder="1" applyAlignment="1">
      <alignment horizontal="center" wrapText="1"/>
      <protection/>
    </xf>
    <xf numFmtId="43" fontId="4" fillId="24" borderId="0" xfId="61" applyFont="1" applyFill="1" applyAlignment="1">
      <alignment vertical="center"/>
    </xf>
    <xf numFmtId="178" fontId="9" fillId="24" borderId="0" xfId="61" applyNumberFormat="1" applyFont="1" applyFill="1" applyAlignment="1">
      <alignment vertical="center"/>
    </xf>
    <xf numFmtId="0" fontId="10" fillId="0" borderId="16" xfId="0" applyFont="1" applyFill="1" applyBorder="1" applyAlignment="1">
      <alignment wrapText="1"/>
    </xf>
    <xf numFmtId="0" fontId="7" fillId="24" borderId="35" xfId="0" applyFont="1" applyFill="1" applyBorder="1" applyAlignment="1">
      <alignment horizontal="center" wrapText="1"/>
    </xf>
    <xf numFmtId="166" fontId="4" fillId="24" borderId="0" xfId="0" applyNumberFormat="1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236"/>
  <sheetViews>
    <sheetView tabSelected="1" zoomScalePageLayoutView="0" workbookViewId="0" topLeftCell="A1">
      <selection activeCell="F9" sqref="F9"/>
    </sheetView>
  </sheetViews>
  <sheetFormatPr defaultColWidth="8.8515625" defaultRowHeight="15"/>
  <cols>
    <col min="1" max="1" width="77.7109375" style="137" customWidth="1"/>
    <col min="2" max="2" width="14.140625" style="58" customWidth="1"/>
    <col min="3" max="3" width="6.00390625" style="58" customWidth="1"/>
    <col min="4" max="4" width="6.140625" style="58" customWidth="1"/>
    <col min="5" max="5" width="5.7109375" style="58" customWidth="1"/>
    <col min="6" max="6" width="15.00390625" style="166" customWidth="1"/>
    <col min="7" max="10" width="0" style="137" hidden="1" customWidth="1"/>
    <col min="11" max="16384" width="8.8515625" style="137" customWidth="1"/>
  </cols>
  <sheetData>
    <row r="1" spans="1:6" ht="15">
      <c r="A1" s="57"/>
      <c r="F1" s="136" t="s">
        <v>45</v>
      </c>
    </row>
    <row r="2" spans="1:6" ht="15">
      <c r="A2" s="57"/>
      <c r="F2" s="138" t="s">
        <v>46</v>
      </c>
    </row>
    <row r="3" spans="1:6" ht="15">
      <c r="A3" s="57"/>
      <c r="F3" s="138" t="s">
        <v>0</v>
      </c>
    </row>
    <row r="4" spans="1:6" ht="15">
      <c r="A4" s="57"/>
      <c r="F4" s="138" t="s">
        <v>1</v>
      </c>
    </row>
    <row r="5" spans="1:6" ht="15">
      <c r="A5" s="57"/>
      <c r="F5" s="138" t="s">
        <v>33</v>
      </c>
    </row>
    <row r="6" spans="1:6" ht="15">
      <c r="A6" s="57"/>
      <c r="F6" s="138" t="s">
        <v>2</v>
      </c>
    </row>
    <row r="7" spans="1:6" ht="15">
      <c r="A7" s="57"/>
      <c r="F7" s="139" t="s">
        <v>255</v>
      </c>
    </row>
    <row r="8" spans="1:6" ht="15">
      <c r="A8" s="57"/>
      <c r="F8" s="10" t="s">
        <v>245</v>
      </c>
    </row>
    <row r="9" spans="1:6" ht="15">
      <c r="A9" s="57"/>
      <c r="F9" s="11"/>
    </row>
    <row r="10" spans="1:12" ht="79.5" customHeight="1" thickBot="1">
      <c r="A10" s="169" t="s">
        <v>91</v>
      </c>
      <c r="B10" s="169"/>
      <c r="C10" s="169"/>
      <c r="D10" s="169"/>
      <c r="E10" s="169"/>
      <c r="F10" s="169"/>
      <c r="G10" s="137" t="s">
        <v>105</v>
      </c>
      <c r="H10" s="140"/>
      <c r="I10" s="170">
        <f>F17+F26+F32+F38+F45+F51+F63+F69+F75+F84+F96+F102+F108+F114+F120+F126</f>
        <v>5911.07</v>
      </c>
      <c r="J10" s="170"/>
      <c r="K10" s="140"/>
      <c r="L10" s="140"/>
    </row>
    <row r="11" spans="1:12" s="141" customFormat="1" ht="38.25" thickBot="1">
      <c r="A11" s="59" t="s">
        <v>23</v>
      </c>
      <c r="B11" s="13" t="s">
        <v>92</v>
      </c>
      <c r="C11" s="13" t="s">
        <v>93</v>
      </c>
      <c r="D11" s="14" t="s">
        <v>94</v>
      </c>
      <c r="E11" s="12" t="s">
        <v>95</v>
      </c>
      <c r="F11" s="15" t="s">
        <v>96</v>
      </c>
      <c r="H11" s="140"/>
      <c r="I11" s="140"/>
      <c r="J11" s="140"/>
      <c r="K11" s="140"/>
      <c r="L11" s="140"/>
    </row>
    <row r="12" spans="1:12" ht="26.25">
      <c r="A12" s="60" t="s">
        <v>47</v>
      </c>
      <c r="B12" s="16" t="s">
        <v>99</v>
      </c>
      <c r="C12" s="16"/>
      <c r="D12" s="2"/>
      <c r="E12" s="16"/>
      <c r="F12" s="142">
        <f>F13</f>
        <v>12</v>
      </c>
      <c r="H12" s="140"/>
      <c r="I12" s="140"/>
      <c r="J12" s="140"/>
      <c r="K12" s="140"/>
      <c r="L12" s="140"/>
    </row>
    <row r="13" spans="1:12" ht="25.5">
      <c r="A13" s="52" t="s">
        <v>97</v>
      </c>
      <c r="B13" s="18" t="s">
        <v>100</v>
      </c>
      <c r="C13" s="18"/>
      <c r="D13" s="17"/>
      <c r="E13" s="18"/>
      <c r="F13" s="133">
        <f>F14</f>
        <v>12</v>
      </c>
      <c r="H13" s="140"/>
      <c r="I13" s="140"/>
      <c r="J13" s="140"/>
      <c r="K13" s="140"/>
      <c r="L13" s="140"/>
    </row>
    <row r="14" spans="1:12" ht="25.5">
      <c r="A14" s="52" t="s">
        <v>98</v>
      </c>
      <c r="B14" s="18" t="s">
        <v>101</v>
      </c>
      <c r="C14" s="18"/>
      <c r="D14" s="17"/>
      <c r="E14" s="18"/>
      <c r="F14" s="133">
        <f>F15</f>
        <v>12</v>
      </c>
      <c r="H14" s="140"/>
      <c r="I14" s="140"/>
      <c r="J14" s="140"/>
      <c r="K14" s="140"/>
      <c r="L14" s="140"/>
    </row>
    <row r="15" spans="1:12" ht="51">
      <c r="A15" s="52" t="s">
        <v>7</v>
      </c>
      <c r="B15" s="18" t="s">
        <v>102</v>
      </c>
      <c r="C15" s="18"/>
      <c r="D15" s="17"/>
      <c r="E15" s="18"/>
      <c r="F15" s="133">
        <f>F16</f>
        <v>12</v>
      </c>
      <c r="H15" s="140"/>
      <c r="I15" s="140"/>
      <c r="J15" s="140"/>
      <c r="K15" s="140"/>
      <c r="L15" s="140"/>
    </row>
    <row r="16" spans="1:12" ht="26.25">
      <c r="A16" s="61" t="s">
        <v>58</v>
      </c>
      <c r="B16" s="18" t="s">
        <v>102</v>
      </c>
      <c r="C16" s="18" t="s">
        <v>24</v>
      </c>
      <c r="D16" s="17"/>
      <c r="E16" s="18"/>
      <c r="F16" s="133">
        <f>F17</f>
        <v>12</v>
      </c>
      <c r="H16" s="140"/>
      <c r="I16" s="140"/>
      <c r="J16" s="140"/>
      <c r="K16" s="140"/>
      <c r="L16" s="140"/>
    </row>
    <row r="17" spans="1:6" ht="26.25">
      <c r="A17" s="62" t="s">
        <v>56</v>
      </c>
      <c r="B17" s="18" t="s">
        <v>102</v>
      </c>
      <c r="C17" s="18" t="s">
        <v>24</v>
      </c>
      <c r="D17" s="17" t="s">
        <v>103</v>
      </c>
      <c r="E17" s="18" t="s">
        <v>104</v>
      </c>
      <c r="F17" s="133">
        <v>12</v>
      </c>
    </row>
    <row r="18" spans="1:6" ht="15" hidden="1">
      <c r="A18" s="63" t="s">
        <v>59</v>
      </c>
      <c r="B18" s="64" t="s">
        <v>60</v>
      </c>
      <c r="C18" s="64"/>
      <c r="D18" s="65"/>
      <c r="E18" s="64"/>
      <c r="F18" s="143">
        <f>F19</f>
        <v>0</v>
      </c>
    </row>
    <row r="19" spans="1:6" ht="29.25" customHeight="1" hidden="1">
      <c r="A19" s="66" t="s">
        <v>58</v>
      </c>
      <c r="B19" s="64" t="s">
        <v>60</v>
      </c>
      <c r="C19" s="64"/>
      <c r="D19" s="65" t="s">
        <v>24</v>
      </c>
      <c r="E19" s="64"/>
      <c r="F19" s="143">
        <f>F20</f>
        <v>0</v>
      </c>
    </row>
    <row r="20" spans="1:6" s="144" customFormat="1" ht="26.25" hidden="1">
      <c r="A20" s="63" t="s">
        <v>56</v>
      </c>
      <c r="B20" s="64" t="s">
        <v>60</v>
      </c>
      <c r="C20" s="64"/>
      <c r="D20" s="65" t="s">
        <v>24</v>
      </c>
      <c r="E20" s="64" t="s">
        <v>31</v>
      </c>
      <c r="F20" s="143"/>
    </row>
    <row r="21" spans="1:6" s="144" customFormat="1" ht="25.5">
      <c r="A21" s="53" t="s">
        <v>73</v>
      </c>
      <c r="B21" s="20" t="s">
        <v>109</v>
      </c>
      <c r="C21" s="20"/>
      <c r="D21" s="19"/>
      <c r="E21" s="20"/>
      <c r="F21" s="135">
        <f>F22</f>
        <v>3</v>
      </c>
    </row>
    <row r="22" spans="1:6" s="144" customFormat="1" ht="25.5" customHeight="1">
      <c r="A22" s="54" t="s">
        <v>106</v>
      </c>
      <c r="B22" s="18" t="s">
        <v>110</v>
      </c>
      <c r="C22" s="18"/>
      <c r="D22" s="17"/>
      <c r="E22" s="18"/>
      <c r="F22" s="133">
        <f>F23</f>
        <v>3</v>
      </c>
    </row>
    <row r="23" spans="1:6" s="144" customFormat="1" ht="38.25">
      <c r="A23" s="54" t="s">
        <v>107</v>
      </c>
      <c r="B23" s="18" t="s">
        <v>111</v>
      </c>
      <c r="C23" s="18"/>
      <c r="D23" s="17"/>
      <c r="E23" s="18"/>
      <c r="F23" s="133">
        <f>F24</f>
        <v>3</v>
      </c>
    </row>
    <row r="24" spans="1:6" s="144" customFormat="1" ht="51.75" customHeight="1">
      <c r="A24" s="54" t="s">
        <v>108</v>
      </c>
      <c r="B24" s="18" t="s">
        <v>112</v>
      </c>
      <c r="C24" s="18"/>
      <c r="D24" s="17"/>
      <c r="E24" s="18"/>
      <c r="F24" s="133">
        <f>F25</f>
        <v>3</v>
      </c>
    </row>
    <row r="25" spans="1:6" s="144" customFormat="1" ht="15" customHeight="1">
      <c r="A25" s="54" t="s">
        <v>58</v>
      </c>
      <c r="B25" s="18" t="s">
        <v>112</v>
      </c>
      <c r="C25" s="18" t="s">
        <v>24</v>
      </c>
      <c r="D25" s="17"/>
      <c r="E25" s="18"/>
      <c r="F25" s="133">
        <f>F26</f>
        <v>3</v>
      </c>
    </row>
    <row r="26" spans="1:6" s="144" customFormat="1" ht="26.25">
      <c r="A26" s="62" t="s">
        <v>56</v>
      </c>
      <c r="B26" s="18" t="s">
        <v>112</v>
      </c>
      <c r="C26" s="18" t="s">
        <v>24</v>
      </c>
      <c r="D26" s="17" t="s">
        <v>103</v>
      </c>
      <c r="E26" s="18" t="s">
        <v>104</v>
      </c>
      <c r="F26" s="133">
        <v>3</v>
      </c>
    </row>
    <row r="27" spans="1:6" s="144" customFormat="1" ht="38.25">
      <c r="A27" s="67" t="s">
        <v>53</v>
      </c>
      <c r="B27" s="20" t="s">
        <v>117</v>
      </c>
      <c r="C27" s="20"/>
      <c r="D27" s="19"/>
      <c r="E27" s="20"/>
      <c r="F27" s="135">
        <f>F28</f>
        <v>24</v>
      </c>
    </row>
    <row r="28" spans="1:6" s="144" customFormat="1" ht="30" customHeight="1">
      <c r="A28" s="68" t="s">
        <v>113</v>
      </c>
      <c r="B28" s="18" t="s">
        <v>118</v>
      </c>
      <c r="C28" s="18"/>
      <c r="D28" s="17"/>
      <c r="E28" s="18"/>
      <c r="F28" s="135">
        <f>F29</f>
        <v>24</v>
      </c>
    </row>
    <row r="29" spans="1:6" s="144" customFormat="1" ht="26.25">
      <c r="A29" s="68" t="s">
        <v>114</v>
      </c>
      <c r="B29" s="18" t="s">
        <v>119</v>
      </c>
      <c r="C29" s="18"/>
      <c r="D29" s="17"/>
      <c r="E29" s="18"/>
      <c r="F29" s="135">
        <f>F30</f>
        <v>24</v>
      </c>
    </row>
    <row r="30" spans="1:6" s="144" customFormat="1" ht="26.25" customHeight="1">
      <c r="A30" s="68" t="s">
        <v>115</v>
      </c>
      <c r="B30" s="18" t="s">
        <v>120</v>
      </c>
      <c r="C30" s="18"/>
      <c r="D30" s="17"/>
      <c r="E30" s="18"/>
      <c r="F30" s="133">
        <f>F31</f>
        <v>24</v>
      </c>
    </row>
    <row r="31" spans="1:6" s="144" customFormat="1" ht="18.75" customHeight="1">
      <c r="A31" s="54" t="s">
        <v>58</v>
      </c>
      <c r="B31" s="18" t="s">
        <v>120</v>
      </c>
      <c r="C31" s="18" t="s">
        <v>24</v>
      </c>
      <c r="D31" s="17"/>
      <c r="E31" s="18"/>
      <c r="F31" s="133">
        <f>F32</f>
        <v>24</v>
      </c>
    </row>
    <row r="32" spans="1:6" s="4" customFormat="1" ht="15">
      <c r="A32" s="61" t="s">
        <v>37</v>
      </c>
      <c r="B32" s="18" t="s">
        <v>120</v>
      </c>
      <c r="C32" s="18" t="s">
        <v>24</v>
      </c>
      <c r="D32" s="17" t="s">
        <v>116</v>
      </c>
      <c r="E32" s="18" t="s">
        <v>104</v>
      </c>
      <c r="F32" s="133">
        <v>24</v>
      </c>
    </row>
    <row r="33" spans="1:6" s="4" customFormat="1" ht="26.25">
      <c r="A33" s="67" t="s">
        <v>48</v>
      </c>
      <c r="B33" s="69" t="s">
        <v>124</v>
      </c>
      <c r="C33" s="20"/>
      <c r="D33" s="19"/>
      <c r="E33" s="20"/>
      <c r="F33" s="135">
        <f>F34</f>
        <v>139</v>
      </c>
    </row>
    <row r="34" spans="1:6" s="4" customFormat="1" ht="26.25" customHeight="1">
      <c r="A34" s="70" t="s">
        <v>121</v>
      </c>
      <c r="B34" s="71" t="s">
        <v>125</v>
      </c>
      <c r="C34" s="18"/>
      <c r="D34" s="17"/>
      <c r="E34" s="18"/>
      <c r="F34" s="133">
        <f>F35+F42</f>
        <v>139</v>
      </c>
    </row>
    <row r="35" spans="1:6" s="4" customFormat="1" ht="42.75" customHeight="1">
      <c r="A35" s="72" t="s">
        <v>122</v>
      </c>
      <c r="B35" s="71" t="s">
        <v>126</v>
      </c>
      <c r="C35" s="18"/>
      <c r="D35" s="17"/>
      <c r="E35" s="18"/>
      <c r="F35" s="133">
        <f>F36</f>
        <v>125</v>
      </c>
    </row>
    <row r="36" spans="1:6" s="4" customFormat="1" ht="14.25" customHeight="1">
      <c r="A36" s="73" t="s">
        <v>123</v>
      </c>
      <c r="B36" s="71" t="s">
        <v>127</v>
      </c>
      <c r="C36" s="18"/>
      <c r="D36" s="17"/>
      <c r="E36" s="18"/>
      <c r="F36" s="133">
        <f>F38</f>
        <v>125</v>
      </c>
    </row>
    <row r="37" spans="1:6" s="4" customFormat="1" ht="17.25" customHeight="1">
      <c r="A37" s="54" t="s">
        <v>58</v>
      </c>
      <c r="B37" s="71" t="s">
        <v>127</v>
      </c>
      <c r="C37" s="18" t="s">
        <v>24</v>
      </c>
      <c r="D37" s="17"/>
      <c r="E37" s="18"/>
      <c r="F37" s="133">
        <f>F38</f>
        <v>125</v>
      </c>
    </row>
    <row r="38" spans="1:6" s="4" customFormat="1" ht="15">
      <c r="A38" s="61" t="s">
        <v>37</v>
      </c>
      <c r="B38" s="71" t="s">
        <v>127</v>
      </c>
      <c r="C38" s="18" t="s">
        <v>24</v>
      </c>
      <c r="D38" s="17" t="s">
        <v>116</v>
      </c>
      <c r="E38" s="18" t="s">
        <v>104</v>
      </c>
      <c r="F38" s="133">
        <v>125</v>
      </c>
    </row>
    <row r="39" spans="1:6" s="144" customFormat="1" ht="51.75" hidden="1">
      <c r="A39" s="66" t="s">
        <v>61</v>
      </c>
      <c r="B39" s="74" t="s">
        <v>62</v>
      </c>
      <c r="C39" s="74"/>
      <c r="D39" s="75"/>
      <c r="E39" s="64"/>
      <c r="F39" s="143">
        <f>F40</f>
        <v>0</v>
      </c>
    </row>
    <row r="40" spans="1:6" s="144" customFormat="1" ht="58.5" customHeight="1" hidden="1">
      <c r="A40" s="66" t="s">
        <v>20</v>
      </c>
      <c r="B40" s="74" t="s">
        <v>62</v>
      </c>
      <c r="C40" s="74"/>
      <c r="D40" s="76" t="s">
        <v>24</v>
      </c>
      <c r="E40" s="77"/>
      <c r="F40" s="143">
        <f>F41</f>
        <v>0</v>
      </c>
    </row>
    <row r="41" spans="1:6" s="144" customFormat="1" ht="15" hidden="1">
      <c r="A41" s="66" t="s">
        <v>37</v>
      </c>
      <c r="B41" s="74" t="s">
        <v>62</v>
      </c>
      <c r="C41" s="74"/>
      <c r="D41" s="76" t="s">
        <v>24</v>
      </c>
      <c r="E41" s="77" t="s">
        <v>34</v>
      </c>
      <c r="F41" s="143"/>
    </row>
    <row r="42" spans="1:6" s="144" customFormat="1" ht="64.5">
      <c r="A42" s="68" t="s">
        <v>128</v>
      </c>
      <c r="B42" s="71" t="s">
        <v>132</v>
      </c>
      <c r="C42" s="21"/>
      <c r="D42" s="22"/>
      <c r="E42" s="23"/>
      <c r="F42" s="133">
        <f>F43</f>
        <v>14</v>
      </c>
    </row>
    <row r="43" spans="1:6" s="144" customFormat="1" ht="51.75">
      <c r="A43" s="61" t="s">
        <v>129</v>
      </c>
      <c r="B43" s="71" t="s">
        <v>133</v>
      </c>
      <c r="C43" s="21"/>
      <c r="D43" s="22"/>
      <c r="E43" s="23"/>
      <c r="F43" s="133">
        <f>F44</f>
        <v>14</v>
      </c>
    </row>
    <row r="44" spans="1:6" s="144" customFormat="1" ht="18" customHeight="1">
      <c r="A44" s="54" t="s">
        <v>58</v>
      </c>
      <c r="B44" s="71" t="s">
        <v>133</v>
      </c>
      <c r="C44" s="21" t="s">
        <v>24</v>
      </c>
      <c r="D44" s="22"/>
      <c r="E44" s="23"/>
      <c r="F44" s="133">
        <f>F45</f>
        <v>14</v>
      </c>
    </row>
    <row r="45" spans="1:6" s="144" customFormat="1" ht="15">
      <c r="A45" s="61" t="s">
        <v>30</v>
      </c>
      <c r="B45" s="71" t="s">
        <v>133</v>
      </c>
      <c r="C45" s="21" t="s">
        <v>24</v>
      </c>
      <c r="D45" s="22" t="s">
        <v>130</v>
      </c>
      <c r="E45" s="23" t="s">
        <v>131</v>
      </c>
      <c r="F45" s="133">
        <v>14</v>
      </c>
    </row>
    <row r="46" spans="1:6" s="144" customFormat="1" ht="25.5">
      <c r="A46" s="78" t="s">
        <v>54</v>
      </c>
      <c r="B46" s="69" t="s">
        <v>137</v>
      </c>
      <c r="C46" s="20"/>
      <c r="D46" s="19"/>
      <c r="E46" s="20"/>
      <c r="F46" s="135">
        <f>F47</f>
        <v>433.5</v>
      </c>
    </row>
    <row r="47" spans="1:6" s="144" customFormat="1" ht="26.25">
      <c r="A47" s="72" t="s">
        <v>134</v>
      </c>
      <c r="B47" s="71" t="s">
        <v>138</v>
      </c>
      <c r="C47" s="18"/>
      <c r="D47" s="17"/>
      <c r="E47" s="18"/>
      <c r="F47" s="135">
        <f>F48</f>
        <v>433.5</v>
      </c>
    </row>
    <row r="48" spans="1:6" s="144" customFormat="1" ht="64.5">
      <c r="A48" s="73" t="s">
        <v>135</v>
      </c>
      <c r="B48" s="71" t="s">
        <v>139</v>
      </c>
      <c r="C48" s="18"/>
      <c r="D48" s="17"/>
      <c r="E48" s="18"/>
      <c r="F48" s="135">
        <f>F49</f>
        <v>433.5</v>
      </c>
    </row>
    <row r="49" spans="1:6" s="24" customFormat="1" ht="40.5" customHeight="1">
      <c r="A49" s="68" t="s">
        <v>136</v>
      </c>
      <c r="B49" s="71" t="s">
        <v>140</v>
      </c>
      <c r="C49" s="18"/>
      <c r="D49" s="17"/>
      <c r="E49" s="18"/>
      <c r="F49" s="133">
        <f>F50</f>
        <v>433.5</v>
      </c>
    </row>
    <row r="50" spans="1:6" s="24" customFormat="1" ht="16.5" customHeight="1">
      <c r="A50" s="54" t="s">
        <v>58</v>
      </c>
      <c r="B50" s="71" t="s">
        <v>140</v>
      </c>
      <c r="C50" s="18" t="s">
        <v>24</v>
      </c>
      <c r="D50" s="17"/>
      <c r="E50" s="18"/>
      <c r="F50" s="133">
        <f>F51</f>
        <v>433.5</v>
      </c>
    </row>
    <row r="51" spans="1:6" s="24" customFormat="1" ht="15.75" customHeight="1">
      <c r="A51" s="61" t="s">
        <v>37</v>
      </c>
      <c r="B51" s="71" t="s">
        <v>140</v>
      </c>
      <c r="C51" s="18" t="s">
        <v>24</v>
      </c>
      <c r="D51" s="17" t="s">
        <v>116</v>
      </c>
      <c r="E51" s="18" t="s">
        <v>104</v>
      </c>
      <c r="F51" s="133">
        <v>433.5</v>
      </c>
    </row>
    <row r="52" spans="1:6" s="24" customFormat="1" ht="51.75" hidden="1">
      <c r="A52" s="66" t="s">
        <v>55</v>
      </c>
      <c r="B52" s="64"/>
      <c r="C52" s="64"/>
      <c r="D52" s="65"/>
      <c r="E52" s="64"/>
      <c r="F52" s="143">
        <f>F53</f>
        <v>0</v>
      </c>
    </row>
    <row r="53" spans="1:6" s="24" customFormat="1" ht="27" customHeight="1" hidden="1">
      <c r="A53" s="66" t="s">
        <v>58</v>
      </c>
      <c r="B53" s="64"/>
      <c r="C53" s="64"/>
      <c r="D53" s="65"/>
      <c r="E53" s="64"/>
      <c r="F53" s="143">
        <f>F54</f>
        <v>0</v>
      </c>
    </row>
    <row r="54" spans="1:6" s="144" customFormat="1" ht="15" hidden="1">
      <c r="A54" s="66" t="s">
        <v>37</v>
      </c>
      <c r="B54" s="64"/>
      <c r="C54" s="64"/>
      <c r="D54" s="65"/>
      <c r="E54" s="64" t="s">
        <v>34</v>
      </c>
      <c r="F54" s="143"/>
    </row>
    <row r="55" spans="1:6" s="144" customFormat="1" ht="39" hidden="1">
      <c r="A55" s="66" t="s">
        <v>63</v>
      </c>
      <c r="B55" s="64" t="s">
        <v>64</v>
      </c>
      <c r="C55" s="64"/>
      <c r="D55" s="65"/>
      <c r="E55" s="64"/>
      <c r="F55" s="143">
        <f>F56</f>
        <v>535500</v>
      </c>
    </row>
    <row r="56" spans="1:6" s="4" customFormat="1" ht="26.25" hidden="1">
      <c r="A56" s="66" t="s">
        <v>58</v>
      </c>
      <c r="B56" s="64" t="s">
        <v>64</v>
      </c>
      <c r="C56" s="64"/>
      <c r="D56" s="65" t="s">
        <v>24</v>
      </c>
      <c r="E56" s="64"/>
      <c r="F56" s="143">
        <f>F57</f>
        <v>535500</v>
      </c>
    </row>
    <row r="57" spans="1:6" s="4" customFormat="1" ht="43.5" customHeight="1" hidden="1">
      <c r="A57" s="66" t="s">
        <v>37</v>
      </c>
      <c r="B57" s="64" t="s">
        <v>64</v>
      </c>
      <c r="C57" s="64"/>
      <c r="D57" s="65" t="s">
        <v>24</v>
      </c>
      <c r="E57" s="64" t="s">
        <v>34</v>
      </c>
      <c r="F57" s="143">
        <v>535500</v>
      </c>
    </row>
    <row r="58" spans="1:6" s="4" customFormat="1" ht="25.5" customHeight="1">
      <c r="A58" s="67" t="s">
        <v>49</v>
      </c>
      <c r="B58" s="79" t="s">
        <v>145</v>
      </c>
      <c r="C58" s="18"/>
      <c r="D58" s="17"/>
      <c r="E58" s="18"/>
      <c r="F58" s="135">
        <f>F59</f>
        <v>582.5</v>
      </c>
    </row>
    <row r="59" spans="1:6" s="4" customFormat="1" ht="15" customHeight="1">
      <c r="A59" s="72" t="s">
        <v>142</v>
      </c>
      <c r="B59" s="80" t="s">
        <v>146</v>
      </c>
      <c r="C59" s="18"/>
      <c r="D59" s="17"/>
      <c r="E59" s="18"/>
      <c r="F59" s="135">
        <f>F60</f>
        <v>582.5</v>
      </c>
    </row>
    <row r="60" spans="1:6" s="4" customFormat="1" ht="39.75" customHeight="1">
      <c r="A60" s="73" t="s">
        <v>143</v>
      </c>
      <c r="B60" s="80" t="s">
        <v>147</v>
      </c>
      <c r="C60" s="18"/>
      <c r="D60" s="17"/>
      <c r="E60" s="18"/>
      <c r="F60" s="135">
        <f>F61</f>
        <v>582.5</v>
      </c>
    </row>
    <row r="61" spans="1:6" s="4" customFormat="1" ht="17.25" customHeight="1">
      <c r="A61" s="70" t="s">
        <v>144</v>
      </c>
      <c r="B61" s="80" t="s">
        <v>148</v>
      </c>
      <c r="C61" s="18"/>
      <c r="D61" s="17"/>
      <c r="E61" s="18"/>
      <c r="F61" s="133">
        <f>F62</f>
        <v>582.5</v>
      </c>
    </row>
    <row r="62" spans="1:6" s="4" customFormat="1" ht="13.5" customHeight="1">
      <c r="A62" s="54" t="s">
        <v>58</v>
      </c>
      <c r="B62" s="80" t="s">
        <v>148</v>
      </c>
      <c r="C62" s="18" t="s">
        <v>24</v>
      </c>
      <c r="D62" s="17"/>
      <c r="E62" s="18"/>
      <c r="F62" s="133">
        <f>F63</f>
        <v>582.5</v>
      </c>
    </row>
    <row r="63" spans="1:6" s="4" customFormat="1" ht="18" customHeight="1">
      <c r="A63" s="61" t="s">
        <v>16</v>
      </c>
      <c r="B63" s="80" t="s">
        <v>148</v>
      </c>
      <c r="C63" s="18" t="s">
        <v>24</v>
      </c>
      <c r="D63" s="17" t="s">
        <v>116</v>
      </c>
      <c r="E63" s="18" t="s">
        <v>141</v>
      </c>
      <c r="F63" s="133">
        <v>582.5</v>
      </c>
    </row>
    <row r="64" spans="1:6" s="144" customFormat="1" ht="39">
      <c r="A64" s="67" t="s">
        <v>149</v>
      </c>
      <c r="B64" s="79" t="s">
        <v>153</v>
      </c>
      <c r="C64" s="18"/>
      <c r="D64" s="17"/>
      <c r="E64" s="18"/>
      <c r="F64" s="133">
        <f>F65</f>
        <v>3</v>
      </c>
    </row>
    <row r="65" spans="1:6" s="4" customFormat="1" ht="41.25" customHeight="1">
      <c r="A65" s="72" t="s">
        <v>150</v>
      </c>
      <c r="B65" s="80" t="s">
        <v>154</v>
      </c>
      <c r="C65" s="18"/>
      <c r="D65" s="17"/>
      <c r="E65" s="18"/>
      <c r="F65" s="133">
        <f>F66</f>
        <v>3</v>
      </c>
    </row>
    <row r="66" spans="1:6" s="4" customFormat="1" ht="68.25" customHeight="1">
      <c r="A66" s="73" t="s">
        <v>151</v>
      </c>
      <c r="B66" s="80" t="s">
        <v>155</v>
      </c>
      <c r="C66" s="18"/>
      <c r="D66" s="17"/>
      <c r="E66" s="18"/>
      <c r="F66" s="135">
        <f>F67</f>
        <v>3</v>
      </c>
    </row>
    <row r="67" spans="1:6" s="4" customFormat="1" ht="26.25">
      <c r="A67" s="70" t="s">
        <v>152</v>
      </c>
      <c r="B67" s="80" t="s">
        <v>156</v>
      </c>
      <c r="C67" s="18"/>
      <c r="D67" s="17"/>
      <c r="E67" s="18"/>
      <c r="F67" s="133">
        <f>F68</f>
        <v>3</v>
      </c>
    </row>
    <row r="68" spans="1:6" s="4" customFormat="1" ht="16.5" customHeight="1">
      <c r="A68" s="54" t="s">
        <v>58</v>
      </c>
      <c r="B68" s="80" t="s">
        <v>156</v>
      </c>
      <c r="C68" s="18" t="s">
        <v>24</v>
      </c>
      <c r="D68" s="17"/>
      <c r="E68" s="18"/>
      <c r="F68" s="133">
        <f>F69</f>
        <v>3</v>
      </c>
    </row>
    <row r="69" spans="1:6" s="4" customFormat="1" ht="13.5" customHeight="1">
      <c r="A69" s="61" t="s">
        <v>16</v>
      </c>
      <c r="B69" s="80" t="s">
        <v>156</v>
      </c>
      <c r="C69" s="18" t="s">
        <v>24</v>
      </c>
      <c r="D69" s="17" t="s">
        <v>116</v>
      </c>
      <c r="E69" s="18" t="s">
        <v>141</v>
      </c>
      <c r="F69" s="133">
        <v>3</v>
      </c>
    </row>
    <row r="70" spans="1:6" s="4" customFormat="1" ht="27.75" customHeight="1">
      <c r="A70" s="67" t="s">
        <v>157</v>
      </c>
      <c r="B70" s="81" t="s">
        <v>162</v>
      </c>
      <c r="C70" s="18"/>
      <c r="D70" s="17"/>
      <c r="E70" s="18"/>
      <c r="F70" s="135">
        <f>F71</f>
        <v>115</v>
      </c>
    </row>
    <row r="71" spans="1:6" s="4" customFormat="1" ht="26.25" customHeight="1">
      <c r="A71" s="72" t="s">
        <v>158</v>
      </c>
      <c r="B71" s="80" t="s">
        <v>163</v>
      </c>
      <c r="C71" s="18"/>
      <c r="D71" s="17"/>
      <c r="E71" s="18"/>
      <c r="F71" s="135">
        <f>F72</f>
        <v>115</v>
      </c>
    </row>
    <row r="72" spans="1:6" s="4" customFormat="1" ht="37.5" customHeight="1">
      <c r="A72" s="72" t="s">
        <v>159</v>
      </c>
      <c r="B72" s="80" t="s">
        <v>164</v>
      </c>
      <c r="C72" s="18"/>
      <c r="D72" s="17"/>
      <c r="E72" s="18"/>
      <c r="F72" s="135">
        <f>F73</f>
        <v>115</v>
      </c>
    </row>
    <row r="73" spans="1:6" s="4" customFormat="1" ht="20.25" customHeight="1">
      <c r="A73" s="82" t="s">
        <v>160</v>
      </c>
      <c r="B73" s="80" t="s">
        <v>165</v>
      </c>
      <c r="C73" s="18"/>
      <c r="D73" s="17"/>
      <c r="E73" s="18"/>
      <c r="F73" s="133">
        <f>F74</f>
        <v>115</v>
      </c>
    </row>
    <row r="74" spans="1:6" s="4" customFormat="1" ht="25.5">
      <c r="A74" s="54" t="s">
        <v>65</v>
      </c>
      <c r="B74" s="80" t="s">
        <v>165</v>
      </c>
      <c r="C74" s="18" t="s">
        <v>66</v>
      </c>
      <c r="D74" s="17"/>
      <c r="E74" s="18"/>
      <c r="F74" s="133">
        <f>F75</f>
        <v>115</v>
      </c>
    </row>
    <row r="75" spans="1:6" s="4" customFormat="1" ht="17.25" customHeight="1">
      <c r="A75" s="61" t="s">
        <v>42</v>
      </c>
      <c r="B75" s="80" t="s">
        <v>165</v>
      </c>
      <c r="C75" s="18" t="s">
        <v>66</v>
      </c>
      <c r="D75" s="17" t="s">
        <v>130</v>
      </c>
      <c r="E75" s="18" t="s">
        <v>161</v>
      </c>
      <c r="F75" s="133">
        <v>115</v>
      </c>
    </row>
    <row r="76" spans="1:6" s="4" customFormat="1" ht="54.75" customHeight="1" hidden="1">
      <c r="A76" s="83" t="s">
        <v>67</v>
      </c>
      <c r="B76" s="64" t="s">
        <v>68</v>
      </c>
      <c r="C76" s="64"/>
      <c r="D76" s="65"/>
      <c r="E76" s="64"/>
      <c r="F76" s="143">
        <f>F77</f>
        <v>0</v>
      </c>
    </row>
    <row r="77" spans="1:6" s="4" customFormat="1" ht="26.25" hidden="1">
      <c r="A77" s="66" t="s">
        <v>65</v>
      </c>
      <c r="B77" s="64" t="s">
        <v>68</v>
      </c>
      <c r="C77" s="64"/>
      <c r="D77" s="65" t="s">
        <v>66</v>
      </c>
      <c r="E77" s="64"/>
      <c r="F77" s="143">
        <f>F78</f>
        <v>0</v>
      </c>
    </row>
    <row r="78" spans="1:6" s="4" customFormat="1" ht="15" hidden="1">
      <c r="A78" s="66" t="s">
        <v>42</v>
      </c>
      <c r="B78" s="64" t="s">
        <v>68</v>
      </c>
      <c r="C78" s="64"/>
      <c r="D78" s="65" t="s">
        <v>66</v>
      </c>
      <c r="E78" s="64" t="s">
        <v>11</v>
      </c>
      <c r="F78" s="143"/>
    </row>
    <row r="79" spans="1:6" s="4" customFormat="1" ht="27.75" customHeight="1">
      <c r="A79" s="67" t="s">
        <v>50</v>
      </c>
      <c r="B79" s="79" t="s">
        <v>169</v>
      </c>
      <c r="C79" s="18"/>
      <c r="D79" s="17"/>
      <c r="E79" s="18"/>
      <c r="F79" s="135">
        <f>F80</f>
        <v>50</v>
      </c>
    </row>
    <row r="80" spans="1:6" s="4" customFormat="1" ht="26.25">
      <c r="A80" s="72" t="s">
        <v>166</v>
      </c>
      <c r="B80" s="80" t="s">
        <v>170</v>
      </c>
      <c r="C80" s="18"/>
      <c r="D80" s="17"/>
      <c r="E80" s="18"/>
      <c r="F80" s="133">
        <f>F81</f>
        <v>50</v>
      </c>
    </row>
    <row r="81" spans="1:6" s="4" customFormat="1" ht="26.25">
      <c r="A81" s="72" t="s">
        <v>167</v>
      </c>
      <c r="B81" s="80" t="s">
        <v>171</v>
      </c>
      <c r="C81" s="18"/>
      <c r="D81" s="17"/>
      <c r="E81" s="18"/>
      <c r="F81" s="133">
        <f>F82</f>
        <v>50</v>
      </c>
    </row>
    <row r="82" spans="1:6" s="4" customFormat="1" ht="26.25">
      <c r="A82" s="84" t="s">
        <v>168</v>
      </c>
      <c r="B82" s="80" t="s">
        <v>172</v>
      </c>
      <c r="C82" s="18"/>
      <c r="D82" s="17"/>
      <c r="E82" s="18"/>
      <c r="F82" s="133">
        <f>F83</f>
        <v>50</v>
      </c>
    </row>
    <row r="83" spans="1:6" s="4" customFormat="1" ht="26.25">
      <c r="A83" s="72" t="s">
        <v>20</v>
      </c>
      <c r="B83" s="80" t="s">
        <v>172</v>
      </c>
      <c r="C83" s="18" t="s">
        <v>24</v>
      </c>
      <c r="D83" s="17"/>
      <c r="E83" s="18"/>
      <c r="F83" s="133">
        <f>F84</f>
        <v>50</v>
      </c>
    </row>
    <row r="84" spans="1:6" s="4" customFormat="1" ht="15">
      <c r="A84" s="61" t="s">
        <v>30</v>
      </c>
      <c r="B84" s="80" t="s">
        <v>172</v>
      </c>
      <c r="C84" s="18" t="s">
        <v>24</v>
      </c>
      <c r="D84" s="17" t="s">
        <v>130</v>
      </c>
      <c r="E84" s="18" t="s">
        <v>131</v>
      </c>
      <c r="F84" s="133">
        <v>50</v>
      </c>
    </row>
    <row r="85" spans="1:6" s="4" customFormat="1" ht="42.75" customHeight="1" hidden="1">
      <c r="A85" s="66" t="s">
        <v>69</v>
      </c>
      <c r="B85" s="64" t="s">
        <v>70</v>
      </c>
      <c r="C85" s="64"/>
      <c r="D85" s="65"/>
      <c r="E85" s="64"/>
      <c r="F85" s="143">
        <f>F87</f>
        <v>0</v>
      </c>
    </row>
    <row r="86" spans="1:6" s="4" customFormat="1" ht="26.25" hidden="1">
      <c r="A86" s="66" t="s">
        <v>58</v>
      </c>
      <c r="B86" s="64" t="s">
        <v>70</v>
      </c>
      <c r="C86" s="64"/>
      <c r="D86" s="65" t="s">
        <v>24</v>
      </c>
      <c r="E86" s="64"/>
      <c r="F86" s="143">
        <f>F87</f>
        <v>0</v>
      </c>
    </row>
    <row r="87" spans="1:6" s="4" customFormat="1" ht="15" hidden="1">
      <c r="A87" s="66" t="s">
        <v>30</v>
      </c>
      <c r="B87" s="64" t="s">
        <v>70</v>
      </c>
      <c r="C87" s="64"/>
      <c r="D87" s="65" t="s">
        <v>24</v>
      </c>
      <c r="E87" s="64" t="s">
        <v>29</v>
      </c>
      <c r="F87" s="143"/>
    </row>
    <row r="88" spans="1:6" s="4" customFormat="1" ht="48.75" customHeight="1" hidden="1">
      <c r="A88" s="66" t="s">
        <v>71</v>
      </c>
      <c r="B88" s="64" t="s">
        <v>72</v>
      </c>
      <c r="C88" s="64"/>
      <c r="D88" s="65"/>
      <c r="E88" s="64"/>
      <c r="F88" s="143">
        <f>F89</f>
        <v>0</v>
      </c>
    </row>
    <row r="89" spans="1:6" s="4" customFormat="1" ht="26.25" hidden="1">
      <c r="A89" s="66" t="s">
        <v>58</v>
      </c>
      <c r="B89" s="64" t="s">
        <v>72</v>
      </c>
      <c r="C89" s="64"/>
      <c r="D89" s="65" t="s">
        <v>24</v>
      </c>
      <c r="E89" s="64"/>
      <c r="F89" s="143">
        <f>F90</f>
        <v>0</v>
      </c>
    </row>
    <row r="90" spans="1:6" s="4" customFormat="1" ht="15" hidden="1">
      <c r="A90" s="66" t="s">
        <v>30</v>
      </c>
      <c r="B90" s="64" t="s">
        <v>72</v>
      </c>
      <c r="C90" s="64"/>
      <c r="D90" s="65" t="s">
        <v>24</v>
      </c>
      <c r="E90" s="64" t="s">
        <v>29</v>
      </c>
      <c r="F90" s="143"/>
    </row>
    <row r="91" spans="1:6" s="4" customFormat="1" ht="27" customHeight="1">
      <c r="A91" s="78" t="s">
        <v>173</v>
      </c>
      <c r="B91" s="79" t="s">
        <v>176</v>
      </c>
      <c r="C91" s="18"/>
      <c r="D91" s="17"/>
      <c r="E91" s="18"/>
      <c r="F91" s="135">
        <f>F92</f>
        <v>12</v>
      </c>
    </row>
    <row r="92" spans="1:6" s="4" customFormat="1" ht="26.25" customHeight="1">
      <c r="A92" s="72" t="s">
        <v>174</v>
      </c>
      <c r="B92" s="80" t="s">
        <v>177</v>
      </c>
      <c r="C92" s="18"/>
      <c r="D92" s="17"/>
      <c r="E92" s="18"/>
      <c r="F92" s="135">
        <f>F93</f>
        <v>12</v>
      </c>
    </row>
    <row r="93" spans="1:6" s="4" customFormat="1" ht="79.5" customHeight="1">
      <c r="A93" s="72" t="s">
        <v>175</v>
      </c>
      <c r="B93" s="80" t="s">
        <v>178</v>
      </c>
      <c r="C93" s="18"/>
      <c r="D93" s="17"/>
      <c r="E93" s="18"/>
      <c r="F93" s="135">
        <f>F94</f>
        <v>12</v>
      </c>
    </row>
    <row r="94" spans="1:6" s="4" customFormat="1" ht="54" customHeight="1">
      <c r="A94" s="61" t="s">
        <v>129</v>
      </c>
      <c r="B94" s="80" t="s">
        <v>179</v>
      </c>
      <c r="C94" s="18"/>
      <c r="D94" s="17"/>
      <c r="E94" s="18"/>
      <c r="F94" s="133">
        <f>F95</f>
        <v>12</v>
      </c>
    </row>
    <row r="95" spans="1:6" s="144" customFormat="1" ht="25.5">
      <c r="A95" s="54" t="s">
        <v>20</v>
      </c>
      <c r="B95" s="80" t="s">
        <v>179</v>
      </c>
      <c r="C95" s="18" t="s">
        <v>24</v>
      </c>
      <c r="D95" s="17"/>
      <c r="E95" s="18"/>
      <c r="F95" s="133">
        <f>F96</f>
        <v>12</v>
      </c>
    </row>
    <row r="96" spans="1:6" s="4" customFormat="1" ht="13.5" customHeight="1">
      <c r="A96" s="61" t="s">
        <v>30</v>
      </c>
      <c r="B96" s="80" t="s">
        <v>179</v>
      </c>
      <c r="C96" s="18" t="s">
        <v>24</v>
      </c>
      <c r="D96" s="17" t="s">
        <v>130</v>
      </c>
      <c r="E96" s="18" t="s">
        <v>131</v>
      </c>
      <c r="F96" s="133">
        <v>12</v>
      </c>
    </row>
    <row r="97" spans="1:6" s="4" customFormat="1" ht="38.25" customHeight="1">
      <c r="A97" s="67" t="s">
        <v>180</v>
      </c>
      <c r="B97" s="69" t="s">
        <v>184</v>
      </c>
      <c r="C97" s="18"/>
      <c r="D97" s="17"/>
      <c r="E97" s="18"/>
      <c r="F97" s="135">
        <f>F98</f>
        <v>838.87</v>
      </c>
    </row>
    <row r="98" spans="1:6" s="4" customFormat="1" ht="29.25" customHeight="1">
      <c r="A98" s="72" t="s">
        <v>181</v>
      </c>
      <c r="B98" s="71" t="s">
        <v>185</v>
      </c>
      <c r="C98" s="18"/>
      <c r="D98" s="17"/>
      <c r="E98" s="18"/>
      <c r="F98" s="135">
        <f>F99</f>
        <v>838.87</v>
      </c>
    </row>
    <row r="99" spans="1:6" s="4" customFormat="1" ht="66.75" customHeight="1">
      <c r="A99" s="72" t="s">
        <v>182</v>
      </c>
      <c r="B99" s="71" t="s">
        <v>186</v>
      </c>
      <c r="C99" s="18"/>
      <c r="D99" s="17"/>
      <c r="E99" s="18"/>
      <c r="F99" s="135">
        <f>F100</f>
        <v>838.87</v>
      </c>
    </row>
    <row r="100" spans="1:6" s="4" customFormat="1" ht="39">
      <c r="A100" s="61" t="s">
        <v>183</v>
      </c>
      <c r="B100" s="71" t="s">
        <v>187</v>
      </c>
      <c r="C100" s="18"/>
      <c r="D100" s="17"/>
      <c r="E100" s="18"/>
      <c r="F100" s="133">
        <f>F101</f>
        <v>838.87</v>
      </c>
    </row>
    <row r="101" spans="1:6" s="4" customFormat="1" ht="29.25" customHeight="1">
      <c r="A101" s="54" t="s">
        <v>20</v>
      </c>
      <c r="B101" s="71" t="s">
        <v>187</v>
      </c>
      <c r="C101" s="18" t="s">
        <v>24</v>
      </c>
      <c r="D101" s="17"/>
      <c r="E101" s="18"/>
      <c r="F101" s="145">
        <f>F102</f>
        <v>838.87</v>
      </c>
    </row>
    <row r="102" spans="1:6" s="4" customFormat="1" ht="15.75" customHeight="1">
      <c r="A102" s="61" t="s">
        <v>35</v>
      </c>
      <c r="B102" s="71" t="s">
        <v>187</v>
      </c>
      <c r="C102" s="18" t="s">
        <v>24</v>
      </c>
      <c r="D102" s="17" t="s">
        <v>130</v>
      </c>
      <c r="E102" s="18" t="s">
        <v>103</v>
      </c>
      <c r="F102" s="134">
        <v>838.87</v>
      </c>
    </row>
    <row r="103" spans="1:6" s="4" customFormat="1" ht="31.5" customHeight="1">
      <c r="A103" s="67" t="s">
        <v>188</v>
      </c>
      <c r="B103" s="69" t="s">
        <v>192</v>
      </c>
      <c r="C103" s="18"/>
      <c r="D103" s="17"/>
      <c r="E103" s="18"/>
      <c r="F103" s="135">
        <f>F104</f>
        <v>11</v>
      </c>
    </row>
    <row r="104" spans="1:6" s="4" customFormat="1" ht="27.75" customHeight="1">
      <c r="A104" s="72" t="s">
        <v>189</v>
      </c>
      <c r="B104" s="71" t="s">
        <v>193</v>
      </c>
      <c r="C104" s="18"/>
      <c r="D104" s="17"/>
      <c r="E104" s="18"/>
      <c r="F104" s="135">
        <f>F105</f>
        <v>11</v>
      </c>
    </row>
    <row r="105" spans="1:6" s="4" customFormat="1" ht="63.75" customHeight="1">
      <c r="A105" s="72" t="s">
        <v>190</v>
      </c>
      <c r="B105" s="71" t="s">
        <v>194</v>
      </c>
      <c r="C105" s="18"/>
      <c r="D105" s="17"/>
      <c r="E105" s="18"/>
      <c r="F105" s="135">
        <f>F106</f>
        <v>11</v>
      </c>
    </row>
    <row r="106" spans="1:6" s="4" customFormat="1" ht="33" customHeight="1">
      <c r="A106" s="61" t="s">
        <v>191</v>
      </c>
      <c r="B106" s="71" t="s">
        <v>195</v>
      </c>
      <c r="C106" s="18"/>
      <c r="D106" s="17"/>
      <c r="E106" s="18"/>
      <c r="F106" s="133">
        <f>F107</f>
        <v>11</v>
      </c>
    </row>
    <row r="107" spans="1:6" s="4" customFormat="1" ht="25.5">
      <c r="A107" s="54" t="s">
        <v>20</v>
      </c>
      <c r="B107" s="71" t="s">
        <v>195</v>
      </c>
      <c r="C107" s="18" t="s">
        <v>24</v>
      </c>
      <c r="D107" s="17"/>
      <c r="E107" s="18"/>
      <c r="F107" s="145">
        <f>F108</f>
        <v>11</v>
      </c>
    </row>
    <row r="108" spans="1:6" s="4" customFormat="1" ht="15.75" customHeight="1">
      <c r="A108" s="61" t="s">
        <v>35</v>
      </c>
      <c r="B108" s="71" t="s">
        <v>195</v>
      </c>
      <c r="C108" s="18" t="s">
        <v>24</v>
      </c>
      <c r="D108" s="17" t="s">
        <v>130</v>
      </c>
      <c r="E108" s="18" t="s">
        <v>103</v>
      </c>
      <c r="F108" s="134">
        <v>11</v>
      </c>
    </row>
    <row r="109" spans="1:6" s="4" customFormat="1" ht="26.25" customHeight="1">
      <c r="A109" s="67" t="s">
        <v>51</v>
      </c>
      <c r="B109" s="79" t="s">
        <v>200</v>
      </c>
      <c r="C109" s="18"/>
      <c r="D109" s="17"/>
      <c r="E109" s="18"/>
      <c r="F109" s="135">
        <f>F110</f>
        <v>3302</v>
      </c>
    </row>
    <row r="110" spans="1:6" s="4" customFormat="1" ht="26.25" customHeight="1">
      <c r="A110" s="72" t="s">
        <v>196</v>
      </c>
      <c r="B110" s="80" t="s">
        <v>201</v>
      </c>
      <c r="C110" s="18"/>
      <c r="D110" s="17"/>
      <c r="E110" s="18"/>
      <c r="F110" s="135">
        <f>F111</f>
        <v>3302</v>
      </c>
    </row>
    <row r="111" spans="1:6" s="4" customFormat="1" ht="37.5" customHeight="1">
      <c r="A111" s="72" t="s">
        <v>197</v>
      </c>
      <c r="B111" s="80" t="s">
        <v>202</v>
      </c>
      <c r="C111" s="18"/>
      <c r="D111" s="17"/>
      <c r="E111" s="18"/>
      <c r="F111" s="135">
        <f>F112</f>
        <v>3302</v>
      </c>
    </row>
    <row r="112" spans="1:6" s="4" customFormat="1" ht="15">
      <c r="A112" s="70" t="s">
        <v>198</v>
      </c>
      <c r="B112" s="80" t="s">
        <v>203</v>
      </c>
      <c r="C112" s="18"/>
      <c r="D112" s="17"/>
      <c r="E112" s="18"/>
      <c r="F112" s="133">
        <f>F113</f>
        <v>3302</v>
      </c>
    </row>
    <row r="113" spans="1:6" s="4" customFormat="1" ht="13.5" customHeight="1">
      <c r="A113" s="68" t="s">
        <v>5</v>
      </c>
      <c r="B113" s="80" t="s">
        <v>203</v>
      </c>
      <c r="C113" s="18" t="s">
        <v>27</v>
      </c>
      <c r="D113" s="17"/>
      <c r="E113" s="18"/>
      <c r="F113" s="145">
        <f>F114</f>
        <v>3302</v>
      </c>
    </row>
    <row r="114" spans="1:6" s="4" customFormat="1" ht="15">
      <c r="A114" s="61" t="s">
        <v>4</v>
      </c>
      <c r="B114" s="80" t="s">
        <v>203</v>
      </c>
      <c r="C114" s="18" t="s">
        <v>27</v>
      </c>
      <c r="D114" s="17" t="s">
        <v>199</v>
      </c>
      <c r="E114" s="18" t="s">
        <v>161</v>
      </c>
      <c r="F114" s="134">
        <v>3302</v>
      </c>
    </row>
    <row r="115" spans="1:6" s="4" customFormat="1" ht="28.5">
      <c r="A115" s="67" t="s">
        <v>52</v>
      </c>
      <c r="B115" s="79" t="s">
        <v>207</v>
      </c>
      <c r="C115" s="18"/>
      <c r="D115" s="17"/>
      <c r="E115" s="18"/>
      <c r="F115" s="135">
        <f>F116</f>
        <v>30.5</v>
      </c>
    </row>
    <row r="116" spans="1:6" s="4" customFormat="1" ht="26.25">
      <c r="A116" s="72" t="s">
        <v>204</v>
      </c>
      <c r="B116" s="80" t="s">
        <v>208</v>
      </c>
      <c r="C116" s="21"/>
      <c r="D116" s="25"/>
      <c r="E116" s="18"/>
      <c r="F116" s="135">
        <f>F117</f>
        <v>30.5</v>
      </c>
    </row>
    <row r="117" spans="1:6" s="4" customFormat="1" ht="39">
      <c r="A117" s="72" t="s">
        <v>205</v>
      </c>
      <c r="B117" s="80" t="s">
        <v>209</v>
      </c>
      <c r="C117" s="21"/>
      <c r="D117" s="25"/>
      <c r="E117" s="18"/>
      <c r="F117" s="135">
        <f>F118</f>
        <v>30.5</v>
      </c>
    </row>
    <row r="118" spans="1:6" s="4" customFormat="1" ht="15" customHeight="1">
      <c r="A118" s="70" t="s">
        <v>206</v>
      </c>
      <c r="B118" s="80" t="s">
        <v>210</v>
      </c>
      <c r="C118" s="21"/>
      <c r="D118" s="85"/>
      <c r="E118" s="23"/>
      <c r="F118" s="133">
        <f>F119</f>
        <v>30.5</v>
      </c>
    </row>
    <row r="119" spans="1:6" s="4" customFormat="1" ht="12.75" customHeight="1">
      <c r="A119" s="68" t="s">
        <v>5</v>
      </c>
      <c r="B119" s="80" t="s">
        <v>210</v>
      </c>
      <c r="C119" s="21" t="s">
        <v>27</v>
      </c>
      <c r="D119" s="85"/>
      <c r="E119" s="23"/>
      <c r="F119" s="145">
        <f>F120</f>
        <v>30.5</v>
      </c>
    </row>
    <row r="120" spans="1:6" s="144" customFormat="1" ht="13.5" customHeight="1">
      <c r="A120" s="61" t="s">
        <v>4</v>
      </c>
      <c r="B120" s="80" t="s">
        <v>210</v>
      </c>
      <c r="C120" s="18" t="s">
        <v>27</v>
      </c>
      <c r="D120" s="17" t="s">
        <v>199</v>
      </c>
      <c r="E120" s="18" t="s">
        <v>161</v>
      </c>
      <c r="F120" s="134">
        <v>30.5</v>
      </c>
    </row>
    <row r="121" spans="1:6" s="4" customFormat="1" ht="39">
      <c r="A121" s="168" t="s">
        <v>251</v>
      </c>
      <c r="B121" s="79" t="s">
        <v>214</v>
      </c>
      <c r="C121" s="18"/>
      <c r="D121" s="17"/>
      <c r="E121" s="18"/>
      <c r="F121" s="135">
        <f>F122</f>
        <v>354.7</v>
      </c>
    </row>
    <row r="122" spans="1:6" s="4" customFormat="1" ht="39">
      <c r="A122" s="72" t="s">
        <v>212</v>
      </c>
      <c r="B122" s="80" t="s">
        <v>215</v>
      </c>
      <c r="C122" s="18"/>
      <c r="D122" s="17"/>
      <c r="E122" s="18"/>
      <c r="F122" s="135">
        <f>F123</f>
        <v>354.7</v>
      </c>
    </row>
    <row r="123" spans="1:6" s="4" customFormat="1" ht="51.75">
      <c r="A123" s="72" t="s">
        <v>252</v>
      </c>
      <c r="B123" s="80" t="s">
        <v>216</v>
      </c>
      <c r="C123" s="18"/>
      <c r="D123" s="17"/>
      <c r="E123" s="18"/>
      <c r="F123" s="135">
        <f>F124</f>
        <v>354.7</v>
      </c>
    </row>
    <row r="124" spans="1:6" s="4" customFormat="1" ht="19.5" customHeight="1">
      <c r="A124" s="70" t="s">
        <v>213</v>
      </c>
      <c r="B124" s="80" t="s">
        <v>217</v>
      </c>
      <c r="C124" s="18"/>
      <c r="D124" s="17"/>
      <c r="E124" s="18"/>
      <c r="F124" s="133">
        <f>F125</f>
        <v>354.7</v>
      </c>
    </row>
    <row r="125" spans="1:6" s="4" customFormat="1" ht="15">
      <c r="A125" s="55" t="s">
        <v>253</v>
      </c>
      <c r="B125" s="86" t="s">
        <v>217</v>
      </c>
      <c r="C125" s="18" t="s">
        <v>254</v>
      </c>
      <c r="D125" s="17"/>
      <c r="E125" s="18"/>
      <c r="F125" s="145">
        <f>F126</f>
        <v>354.7</v>
      </c>
    </row>
    <row r="126" spans="1:6" s="4" customFormat="1" ht="15.75" thickBot="1">
      <c r="A126" s="87" t="s">
        <v>44</v>
      </c>
      <c r="B126" s="88" t="s">
        <v>217</v>
      </c>
      <c r="C126" s="26" t="s">
        <v>254</v>
      </c>
      <c r="D126" s="27" t="s">
        <v>211</v>
      </c>
      <c r="E126" s="26" t="s">
        <v>103</v>
      </c>
      <c r="F126" s="146">
        <v>354.7</v>
      </c>
    </row>
    <row r="127" spans="1:6" s="4" customFormat="1" ht="26.25" thickBot="1">
      <c r="A127" s="89" t="s">
        <v>220</v>
      </c>
      <c r="B127" s="90" t="s">
        <v>218</v>
      </c>
      <c r="C127" s="91"/>
      <c r="D127" s="92"/>
      <c r="E127" s="28"/>
      <c r="F127" s="147">
        <f>F128+F133</f>
        <v>5312.726000000001</v>
      </c>
    </row>
    <row r="128" spans="1:6" s="4" customFormat="1" ht="30.75" customHeight="1">
      <c r="A128" s="93" t="s">
        <v>22</v>
      </c>
      <c r="B128" s="94" t="s">
        <v>219</v>
      </c>
      <c r="C128" s="95"/>
      <c r="D128" s="96"/>
      <c r="E128" s="16"/>
      <c r="F128" s="148">
        <f>F129</f>
        <v>702.41952</v>
      </c>
    </row>
    <row r="129" spans="1:6" s="4" customFormat="1" ht="15" customHeight="1">
      <c r="A129" s="97" t="s">
        <v>32</v>
      </c>
      <c r="B129" s="98" t="s">
        <v>221</v>
      </c>
      <c r="C129" s="21"/>
      <c r="D129" s="99"/>
      <c r="E129" s="18"/>
      <c r="F129" s="149">
        <f>F130</f>
        <v>702.41952</v>
      </c>
    </row>
    <row r="130" spans="1:6" s="4" customFormat="1" ht="40.5" customHeight="1">
      <c r="A130" s="72" t="s">
        <v>12</v>
      </c>
      <c r="B130" s="98" t="s">
        <v>222</v>
      </c>
      <c r="C130" s="21"/>
      <c r="D130" s="99"/>
      <c r="E130" s="18"/>
      <c r="F130" s="149">
        <f>F131</f>
        <v>702.41952</v>
      </c>
    </row>
    <row r="131" spans="1:6" s="4" customFormat="1" ht="15">
      <c r="A131" s="53" t="s">
        <v>74</v>
      </c>
      <c r="B131" s="100" t="s">
        <v>222</v>
      </c>
      <c r="C131" s="18" t="s">
        <v>8</v>
      </c>
      <c r="D131" s="17"/>
      <c r="E131" s="18"/>
      <c r="F131" s="149">
        <f>F132</f>
        <v>702.41952</v>
      </c>
    </row>
    <row r="132" spans="1:6" s="4" customFormat="1" ht="30.75" customHeight="1">
      <c r="A132" s="56" t="s">
        <v>39</v>
      </c>
      <c r="B132" s="100" t="s">
        <v>222</v>
      </c>
      <c r="C132" s="101" t="s">
        <v>8</v>
      </c>
      <c r="D132" s="85" t="s">
        <v>161</v>
      </c>
      <c r="E132" s="23" t="s">
        <v>116</v>
      </c>
      <c r="F132" s="149">
        <v>702.41952</v>
      </c>
    </row>
    <row r="133" spans="1:6" s="4" customFormat="1" ht="18.75" customHeight="1">
      <c r="A133" s="102" t="s">
        <v>21</v>
      </c>
      <c r="B133" s="103" t="s">
        <v>223</v>
      </c>
      <c r="C133" s="20"/>
      <c r="D133" s="19"/>
      <c r="E133" s="29"/>
      <c r="F133" s="135">
        <f>F134</f>
        <v>4610.30648</v>
      </c>
    </row>
    <row r="134" spans="1:6" s="4" customFormat="1" ht="15">
      <c r="A134" s="97" t="s">
        <v>32</v>
      </c>
      <c r="B134" s="98" t="s">
        <v>224</v>
      </c>
      <c r="C134" s="18"/>
      <c r="D134" s="17"/>
      <c r="E134" s="23"/>
      <c r="F134" s="133">
        <f>F135+F138+F142+F156+F159</f>
        <v>4610.30648</v>
      </c>
    </row>
    <row r="135" spans="1:6" s="4" customFormat="1" ht="26.25">
      <c r="A135" s="72" t="s">
        <v>13</v>
      </c>
      <c r="B135" s="100" t="s">
        <v>226</v>
      </c>
      <c r="C135" s="18"/>
      <c r="D135" s="17"/>
      <c r="E135" s="23"/>
      <c r="F135" s="133">
        <f>F136</f>
        <v>3284.58739</v>
      </c>
    </row>
    <row r="136" spans="1:6" s="4" customFormat="1" ht="19.5" customHeight="1">
      <c r="A136" s="54" t="s">
        <v>74</v>
      </c>
      <c r="B136" s="100" t="s">
        <v>226</v>
      </c>
      <c r="C136" s="18" t="s">
        <v>8</v>
      </c>
      <c r="D136" s="17"/>
      <c r="E136" s="23"/>
      <c r="F136" s="133">
        <f>F137</f>
        <v>3284.58739</v>
      </c>
    </row>
    <row r="137" spans="1:6" s="4" customFormat="1" ht="26.25">
      <c r="A137" s="61" t="s">
        <v>39</v>
      </c>
      <c r="B137" s="100" t="s">
        <v>226</v>
      </c>
      <c r="C137" s="18" t="s">
        <v>8</v>
      </c>
      <c r="D137" s="17" t="s">
        <v>161</v>
      </c>
      <c r="E137" s="23" t="s">
        <v>116</v>
      </c>
      <c r="F137" s="133">
        <v>3284.58739</v>
      </c>
    </row>
    <row r="138" spans="1:6" s="4" customFormat="1" ht="25.5">
      <c r="A138" s="54" t="s">
        <v>14</v>
      </c>
      <c r="B138" s="100" t="s">
        <v>225</v>
      </c>
      <c r="C138" s="18"/>
      <c r="D138" s="17"/>
      <c r="E138" s="23"/>
      <c r="F138" s="133">
        <f>F139</f>
        <v>689.01909</v>
      </c>
    </row>
    <row r="139" spans="1:6" s="4" customFormat="1" ht="19.5" customHeight="1">
      <c r="A139" s="54" t="s">
        <v>58</v>
      </c>
      <c r="B139" s="100" t="s">
        <v>225</v>
      </c>
      <c r="C139" s="18" t="s">
        <v>24</v>
      </c>
      <c r="D139" s="17"/>
      <c r="E139" s="23"/>
      <c r="F139" s="133">
        <f>F140+F141</f>
        <v>689.01909</v>
      </c>
    </row>
    <row r="140" spans="1:6" s="4" customFormat="1" ht="26.25">
      <c r="A140" s="61" t="s">
        <v>39</v>
      </c>
      <c r="B140" s="100" t="s">
        <v>225</v>
      </c>
      <c r="C140" s="18" t="s">
        <v>24</v>
      </c>
      <c r="D140" s="17" t="s">
        <v>161</v>
      </c>
      <c r="E140" s="23" t="s">
        <v>116</v>
      </c>
      <c r="F140" s="133">
        <v>585.01909</v>
      </c>
    </row>
    <row r="141" spans="1:6" s="4" customFormat="1" ht="25.5" customHeight="1">
      <c r="A141" s="61" t="s">
        <v>40</v>
      </c>
      <c r="B141" s="100" t="s">
        <v>225</v>
      </c>
      <c r="C141" s="21" t="s">
        <v>24</v>
      </c>
      <c r="D141" s="85" t="s">
        <v>161</v>
      </c>
      <c r="E141" s="23" t="s">
        <v>103</v>
      </c>
      <c r="F141" s="133">
        <v>104</v>
      </c>
    </row>
    <row r="142" spans="1:6" s="4" customFormat="1" ht="26.25">
      <c r="A142" s="72" t="s">
        <v>75</v>
      </c>
      <c r="B142" s="112" t="s">
        <v>227</v>
      </c>
      <c r="C142" s="21"/>
      <c r="D142" s="85"/>
      <c r="E142" s="23"/>
      <c r="F142" s="134">
        <f>F143</f>
        <v>138.4</v>
      </c>
    </row>
    <row r="143" spans="1:6" s="4" customFormat="1" ht="15">
      <c r="A143" s="54" t="s">
        <v>10</v>
      </c>
      <c r="B143" s="112" t="s">
        <v>227</v>
      </c>
      <c r="C143" s="30">
        <v>540</v>
      </c>
      <c r="D143" s="25"/>
      <c r="E143" s="23"/>
      <c r="F143" s="133">
        <f>F155</f>
        <v>138.4</v>
      </c>
    </row>
    <row r="144" spans="1:6" s="4" customFormat="1" ht="15" customHeight="1" hidden="1">
      <c r="A144" s="61"/>
      <c r="B144" s="112" t="s">
        <v>227</v>
      </c>
      <c r="C144" s="30"/>
      <c r="D144" s="25"/>
      <c r="E144" s="23"/>
      <c r="F144" s="133"/>
    </row>
    <row r="145" spans="1:6" s="4" customFormat="1" ht="15" customHeight="1" hidden="1">
      <c r="A145" s="61"/>
      <c r="B145" s="112" t="s">
        <v>227</v>
      </c>
      <c r="C145" s="30"/>
      <c r="D145" s="25"/>
      <c r="E145" s="23"/>
      <c r="F145" s="133"/>
    </row>
    <row r="146" spans="1:6" s="4" customFormat="1" ht="15" customHeight="1" hidden="1">
      <c r="A146" s="61"/>
      <c r="B146" s="112" t="s">
        <v>227</v>
      </c>
      <c r="C146" s="18"/>
      <c r="D146" s="17"/>
      <c r="E146" s="23"/>
      <c r="F146" s="133"/>
    </row>
    <row r="147" spans="1:6" s="4" customFormat="1" ht="15" customHeight="1" hidden="1">
      <c r="A147" s="61"/>
      <c r="B147" s="112" t="s">
        <v>227</v>
      </c>
      <c r="C147" s="21"/>
      <c r="D147" s="85"/>
      <c r="E147" s="23"/>
      <c r="F147" s="133"/>
    </row>
    <row r="148" spans="1:6" s="4" customFormat="1" ht="15" customHeight="1" hidden="1">
      <c r="A148" s="61"/>
      <c r="B148" s="112" t="s">
        <v>227</v>
      </c>
      <c r="C148" s="21"/>
      <c r="D148" s="85"/>
      <c r="E148" s="23"/>
      <c r="F148" s="133"/>
    </row>
    <row r="149" spans="1:6" s="4" customFormat="1" ht="15" customHeight="1" hidden="1">
      <c r="A149" s="104"/>
      <c r="B149" s="112" t="s">
        <v>227</v>
      </c>
      <c r="C149" s="20"/>
      <c r="D149" s="17"/>
      <c r="E149" s="23"/>
      <c r="F149" s="133"/>
    </row>
    <row r="150" spans="1:6" s="4" customFormat="1" ht="15" customHeight="1" hidden="1">
      <c r="A150" s="105"/>
      <c r="B150" s="112" t="s">
        <v>227</v>
      </c>
      <c r="C150" s="20"/>
      <c r="D150" s="17"/>
      <c r="E150" s="23"/>
      <c r="F150" s="133"/>
    </row>
    <row r="151" spans="1:6" s="4" customFormat="1" ht="15" customHeight="1" hidden="1">
      <c r="A151" s="105"/>
      <c r="B151" s="112" t="s">
        <v>227</v>
      </c>
      <c r="C151" s="20"/>
      <c r="D151" s="17"/>
      <c r="E151" s="23"/>
      <c r="F151" s="133"/>
    </row>
    <row r="152" spans="1:6" s="4" customFormat="1" ht="15" customHeight="1" hidden="1">
      <c r="A152" s="105"/>
      <c r="B152" s="112" t="s">
        <v>227</v>
      </c>
      <c r="C152" s="20"/>
      <c r="D152" s="17"/>
      <c r="E152" s="23"/>
      <c r="F152" s="133"/>
    </row>
    <row r="153" spans="1:6" s="4" customFormat="1" ht="15" customHeight="1" hidden="1">
      <c r="A153" s="105"/>
      <c r="B153" s="112" t="s">
        <v>227</v>
      </c>
      <c r="C153" s="20"/>
      <c r="D153" s="17"/>
      <c r="E153" s="23"/>
      <c r="F153" s="133"/>
    </row>
    <row r="154" spans="1:6" s="4" customFormat="1" ht="15" customHeight="1" hidden="1">
      <c r="A154" s="105"/>
      <c r="B154" s="112" t="s">
        <v>227</v>
      </c>
      <c r="C154" s="20"/>
      <c r="D154" s="17"/>
      <c r="E154" s="23"/>
      <c r="F154" s="133"/>
    </row>
    <row r="155" spans="1:6" s="4" customFormat="1" ht="26.25">
      <c r="A155" s="113" t="s">
        <v>41</v>
      </c>
      <c r="B155" s="112" t="s">
        <v>227</v>
      </c>
      <c r="C155" s="18" t="s">
        <v>28</v>
      </c>
      <c r="D155" s="17" t="s">
        <v>161</v>
      </c>
      <c r="E155" s="23" t="s">
        <v>228</v>
      </c>
      <c r="F155" s="133">
        <v>138.4</v>
      </c>
    </row>
    <row r="156" spans="1:6" s="4" customFormat="1" ht="38.25">
      <c r="A156" s="54" t="s">
        <v>248</v>
      </c>
      <c r="B156" s="132" t="s">
        <v>249</v>
      </c>
      <c r="C156" s="18"/>
      <c r="D156" s="17"/>
      <c r="E156" s="23"/>
      <c r="F156" s="133">
        <f>F157</f>
        <v>30.3</v>
      </c>
    </row>
    <row r="157" spans="1:6" s="4" customFormat="1" ht="15">
      <c r="A157" s="54" t="s">
        <v>10</v>
      </c>
      <c r="B157" s="132" t="s">
        <v>249</v>
      </c>
      <c r="C157" s="18" t="s">
        <v>28</v>
      </c>
      <c r="D157" s="17"/>
      <c r="E157" s="23"/>
      <c r="F157" s="133">
        <f>F158</f>
        <v>30.3</v>
      </c>
    </row>
    <row r="158" spans="1:6" s="4" customFormat="1" ht="26.25">
      <c r="A158" s="113" t="s">
        <v>41</v>
      </c>
      <c r="B158" s="132" t="s">
        <v>249</v>
      </c>
      <c r="C158" s="150" t="s">
        <v>28</v>
      </c>
      <c r="D158" s="151" t="s">
        <v>161</v>
      </c>
      <c r="E158" s="152" t="s">
        <v>228</v>
      </c>
      <c r="F158" s="153">
        <v>30.3</v>
      </c>
    </row>
    <row r="159" spans="1:6" s="4" customFormat="1" ht="42" customHeight="1">
      <c r="A159" s="154" t="s">
        <v>250</v>
      </c>
      <c r="B159" s="132" t="s">
        <v>249</v>
      </c>
      <c r="C159" s="18"/>
      <c r="D159" s="17"/>
      <c r="E159" s="23"/>
      <c r="F159" s="133">
        <f>F160</f>
        <v>468</v>
      </c>
    </row>
    <row r="160" spans="1:6" s="4" customFormat="1" ht="19.5" customHeight="1">
      <c r="A160" s="131" t="s">
        <v>58</v>
      </c>
      <c r="B160" s="132" t="s">
        <v>249</v>
      </c>
      <c r="C160" s="18" t="s">
        <v>24</v>
      </c>
      <c r="D160" s="17"/>
      <c r="E160" s="23"/>
      <c r="F160" s="133">
        <f>F161</f>
        <v>468</v>
      </c>
    </row>
    <row r="161" spans="1:6" s="4" customFormat="1" ht="15.75" thickBot="1">
      <c r="A161" s="113" t="s">
        <v>84</v>
      </c>
      <c r="B161" s="132" t="s">
        <v>249</v>
      </c>
      <c r="C161" s="150" t="s">
        <v>24</v>
      </c>
      <c r="D161" s="151" t="s">
        <v>161</v>
      </c>
      <c r="E161" s="152" t="s">
        <v>230</v>
      </c>
      <c r="F161" s="153">
        <v>468</v>
      </c>
    </row>
    <row r="162" spans="1:6" s="4" customFormat="1" ht="26.25" thickBot="1">
      <c r="A162" s="106" t="s">
        <v>229</v>
      </c>
      <c r="B162" s="107" t="s">
        <v>231</v>
      </c>
      <c r="C162" s="28"/>
      <c r="D162" s="31"/>
      <c r="E162" s="32"/>
      <c r="F162" s="155">
        <f>F163</f>
        <v>1858.684</v>
      </c>
    </row>
    <row r="163" spans="1:6" s="4" customFormat="1" ht="15">
      <c r="A163" s="108" t="s">
        <v>32</v>
      </c>
      <c r="B163" s="109" t="s">
        <v>232</v>
      </c>
      <c r="C163" s="16"/>
      <c r="D163" s="2"/>
      <c r="E163" s="33"/>
      <c r="F163" s="142">
        <f>F164</f>
        <v>1858.684</v>
      </c>
    </row>
    <row r="164" spans="1:6" s="4" customFormat="1" ht="15">
      <c r="A164" s="110" t="s">
        <v>32</v>
      </c>
      <c r="B164" s="111" t="s">
        <v>233</v>
      </c>
      <c r="C164" s="20"/>
      <c r="D164" s="19"/>
      <c r="E164" s="29"/>
      <c r="F164" s="135">
        <f>F167+F170+F173+F176+F179+F182+F185+F191+F188</f>
        <v>1858.684</v>
      </c>
    </row>
    <row r="165" spans="1:6" s="4" customFormat="1" ht="39">
      <c r="A165" s="78" t="s">
        <v>82</v>
      </c>
      <c r="B165" s="111" t="s">
        <v>234</v>
      </c>
      <c r="C165" s="20"/>
      <c r="D165" s="19"/>
      <c r="E165" s="29"/>
      <c r="F165" s="135">
        <f>F166</f>
        <v>390.744</v>
      </c>
    </row>
    <row r="166" spans="1:6" s="4" customFormat="1" ht="17.25" customHeight="1">
      <c r="A166" s="54" t="s">
        <v>58</v>
      </c>
      <c r="B166" s="112" t="s">
        <v>234</v>
      </c>
      <c r="C166" s="18" t="s">
        <v>24</v>
      </c>
      <c r="D166" s="17"/>
      <c r="E166" s="23"/>
      <c r="F166" s="133">
        <f>F167</f>
        <v>390.744</v>
      </c>
    </row>
    <row r="167" spans="1:6" s="4" customFormat="1" ht="15">
      <c r="A167" s="113" t="s">
        <v>84</v>
      </c>
      <c r="B167" s="112" t="s">
        <v>234</v>
      </c>
      <c r="C167" s="18" t="s">
        <v>24</v>
      </c>
      <c r="D167" s="17" t="s">
        <v>161</v>
      </c>
      <c r="E167" s="23" t="s">
        <v>230</v>
      </c>
      <c r="F167" s="133">
        <v>390.744</v>
      </c>
    </row>
    <row r="168" spans="1:6" s="4" customFormat="1" ht="25.5">
      <c r="A168" s="114" t="s">
        <v>76</v>
      </c>
      <c r="B168" s="115" t="s">
        <v>235</v>
      </c>
      <c r="C168" s="30"/>
      <c r="D168" s="85"/>
      <c r="E168" s="23"/>
      <c r="F168" s="135">
        <f>F169</f>
        <v>110</v>
      </c>
    </row>
    <row r="169" spans="1:6" s="4" customFormat="1" ht="14.25" customHeight="1">
      <c r="A169" s="54" t="s">
        <v>58</v>
      </c>
      <c r="B169" s="100" t="s">
        <v>235</v>
      </c>
      <c r="C169" s="30">
        <v>244</v>
      </c>
      <c r="D169" s="85"/>
      <c r="E169" s="23"/>
      <c r="F169" s="133">
        <f>F170</f>
        <v>110</v>
      </c>
    </row>
    <row r="170" spans="1:6" s="4" customFormat="1" ht="15" customHeight="1">
      <c r="A170" s="61" t="s">
        <v>37</v>
      </c>
      <c r="B170" s="100" t="s">
        <v>235</v>
      </c>
      <c r="C170" s="30">
        <v>244</v>
      </c>
      <c r="D170" s="85" t="s">
        <v>116</v>
      </c>
      <c r="E170" s="23" t="s">
        <v>104</v>
      </c>
      <c r="F170" s="133">
        <v>110</v>
      </c>
    </row>
    <row r="171" spans="1:6" s="4" customFormat="1" ht="38.25" customHeight="1">
      <c r="A171" s="116" t="s">
        <v>78</v>
      </c>
      <c r="B171" s="103" t="s">
        <v>236</v>
      </c>
      <c r="C171" s="34"/>
      <c r="D171" s="99"/>
      <c r="E171" s="29"/>
      <c r="F171" s="135">
        <f>F172</f>
        <v>256.4</v>
      </c>
    </row>
    <row r="172" spans="1:6" s="4" customFormat="1" ht="17.25" customHeight="1">
      <c r="A172" s="61" t="s">
        <v>58</v>
      </c>
      <c r="B172" s="98" t="s">
        <v>236</v>
      </c>
      <c r="C172" s="21" t="s">
        <v>24</v>
      </c>
      <c r="D172" s="85"/>
      <c r="E172" s="23"/>
      <c r="F172" s="133">
        <f>F173</f>
        <v>256.4</v>
      </c>
    </row>
    <row r="173" spans="1:6" s="4" customFormat="1" ht="13.5" customHeight="1">
      <c r="A173" s="61" t="s">
        <v>16</v>
      </c>
      <c r="B173" s="98" t="s">
        <v>236</v>
      </c>
      <c r="C173" s="21" t="s">
        <v>24</v>
      </c>
      <c r="D173" s="85" t="s">
        <v>116</v>
      </c>
      <c r="E173" s="23" t="s">
        <v>141</v>
      </c>
      <c r="F173" s="133">
        <v>256.4</v>
      </c>
    </row>
    <row r="174" spans="1:6" s="4" customFormat="1" ht="38.25">
      <c r="A174" s="110" t="s">
        <v>79</v>
      </c>
      <c r="B174" s="103" t="s">
        <v>237</v>
      </c>
      <c r="C174" s="34"/>
      <c r="D174" s="99"/>
      <c r="E174" s="29"/>
      <c r="F174" s="135">
        <f>F175</f>
        <v>468</v>
      </c>
    </row>
    <row r="175" spans="1:6" s="4" customFormat="1" ht="15.75" customHeight="1">
      <c r="A175" s="54" t="s">
        <v>58</v>
      </c>
      <c r="B175" s="98" t="s">
        <v>237</v>
      </c>
      <c r="C175" s="21" t="s">
        <v>24</v>
      </c>
      <c r="D175" s="85"/>
      <c r="E175" s="18"/>
      <c r="F175" s="133">
        <f>F176</f>
        <v>468</v>
      </c>
    </row>
    <row r="176" spans="1:6" s="4" customFormat="1" ht="15">
      <c r="A176" s="61" t="s">
        <v>42</v>
      </c>
      <c r="B176" s="98" t="s">
        <v>237</v>
      </c>
      <c r="C176" s="117" t="s">
        <v>24</v>
      </c>
      <c r="D176" s="85" t="s">
        <v>130</v>
      </c>
      <c r="E176" s="23" t="s">
        <v>161</v>
      </c>
      <c r="F176" s="133">
        <v>468</v>
      </c>
    </row>
    <row r="177" spans="1:6" s="4" customFormat="1" ht="38.25">
      <c r="A177" s="118" t="s">
        <v>3</v>
      </c>
      <c r="B177" s="119" t="s">
        <v>238</v>
      </c>
      <c r="C177" s="120"/>
      <c r="D177" s="99"/>
      <c r="E177" s="29"/>
      <c r="F177" s="135">
        <f>F178</f>
        <v>200</v>
      </c>
    </row>
    <row r="178" spans="1:6" s="4" customFormat="1" ht="25.5">
      <c r="A178" s="52" t="s">
        <v>17</v>
      </c>
      <c r="B178" s="121" t="s">
        <v>238</v>
      </c>
      <c r="C178" s="117" t="s">
        <v>15</v>
      </c>
      <c r="D178" s="85"/>
      <c r="E178" s="23"/>
      <c r="F178" s="133">
        <f>F179</f>
        <v>200</v>
      </c>
    </row>
    <row r="179" spans="1:6" s="4" customFormat="1" ht="15">
      <c r="A179" s="61" t="s">
        <v>30</v>
      </c>
      <c r="B179" s="121" t="s">
        <v>238</v>
      </c>
      <c r="C179" s="117" t="s">
        <v>15</v>
      </c>
      <c r="D179" s="85" t="s">
        <v>130</v>
      </c>
      <c r="E179" s="23" t="s">
        <v>131</v>
      </c>
      <c r="F179" s="133">
        <v>200</v>
      </c>
    </row>
    <row r="180" spans="1:6" s="4" customFormat="1" ht="38.25">
      <c r="A180" s="110" t="s">
        <v>80</v>
      </c>
      <c r="B180" s="103" t="s">
        <v>239</v>
      </c>
      <c r="C180" s="34"/>
      <c r="D180" s="99"/>
      <c r="E180" s="29"/>
      <c r="F180" s="135">
        <f>F181</f>
        <v>60</v>
      </c>
    </row>
    <row r="181" spans="1:6" s="4" customFormat="1" ht="18" customHeight="1">
      <c r="A181" s="54" t="s">
        <v>58</v>
      </c>
      <c r="B181" s="98" t="s">
        <v>239</v>
      </c>
      <c r="C181" s="18" t="s">
        <v>24</v>
      </c>
      <c r="D181" s="122"/>
      <c r="E181" s="23"/>
      <c r="F181" s="133">
        <f>F182</f>
        <v>60</v>
      </c>
    </row>
    <row r="182" spans="1:6" s="4" customFormat="1" ht="15">
      <c r="A182" s="61" t="s">
        <v>4</v>
      </c>
      <c r="B182" s="123" t="s">
        <v>239</v>
      </c>
      <c r="C182" s="18" t="s">
        <v>24</v>
      </c>
      <c r="D182" s="122" t="s">
        <v>199</v>
      </c>
      <c r="E182" s="23" t="s">
        <v>161</v>
      </c>
      <c r="F182" s="133">
        <v>60</v>
      </c>
    </row>
    <row r="183" spans="1:6" s="4" customFormat="1" ht="38.25">
      <c r="A183" s="118" t="s">
        <v>43</v>
      </c>
      <c r="B183" s="119" t="s">
        <v>241</v>
      </c>
      <c r="C183" s="20"/>
      <c r="D183" s="124"/>
      <c r="E183" s="29"/>
      <c r="F183" s="135">
        <f>F184</f>
        <v>142.86</v>
      </c>
    </row>
    <row r="184" spans="1:6" s="4" customFormat="1" ht="25.5">
      <c r="A184" s="125" t="s">
        <v>240</v>
      </c>
      <c r="B184" s="121" t="s">
        <v>241</v>
      </c>
      <c r="C184" s="18" t="s">
        <v>18</v>
      </c>
      <c r="D184" s="122"/>
      <c r="E184" s="23"/>
      <c r="F184" s="133">
        <f>F185</f>
        <v>142.86</v>
      </c>
    </row>
    <row r="185" spans="1:6" s="4" customFormat="1" ht="15">
      <c r="A185" s="126" t="s">
        <v>19</v>
      </c>
      <c r="B185" s="121" t="s">
        <v>241</v>
      </c>
      <c r="C185" s="18" t="s">
        <v>18</v>
      </c>
      <c r="D185" s="122" t="s">
        <v>211</v>
      </c>
      <c r="E185" s="23" t="s">
        <v>161</v>
      </c>
      <c r="F185" s="133">
        <v>142.86</v>
      </c>
    </row>
    <row r="186" spans="1:6" s="4" customFormat="1" ht="38.25">
      <c r="A186" s="127" t="s">
        <v>246</v>
      </c>
      <c r="B186" s="119" t="s">
        <v>247</v>
      </c>
      <c r="C186" s="20"/>
      <c r="D186" s="124"/>
      <c r="E186" s="29"/>
      <c r="F186" s="135">
        <f>F187</f>
        <v>120</v>
      </c>
    </row>
    <row r="187" spans="1:6" s="4" customFormat="1" ht="25.5">
      <c r="A187" s="54" t="s">
        <v>65</v>
      </c>
      <c r="B187" s="121" t="s">
        <v>247</v>
      </c>
      <c r="C187" s="18" t="s">
        <v>66</v>
      </c>
      <c r="D187" s="122"/>
      <c r="E187" s="23"/>
      <c r="F187" s="133">
        <f>F188</f>
        <v>120</v>
      </c>
    </row>
    <row r="188" spans="1:6" s="4" customFormat="1" ht="15">
      <c r="A188" s="61" t="s">
        <v>42</v>
      </c>
      <c r="B188" s="121" t="s">
        <v>247</v>
      </c>
      <c r="C188" s="18" t="s">
        <v>66</v>
      </c>
      <c r="D188" s="122" t="s">
        <v>130</v>
      </c>
      <c r="E188" s="23" t="s">
        <v>161</v>
      </c>
      <c r="F188" s="133">
        <v>120</v>
      </c>
    </row>
    <row r="189" spans="1:6" s="4" customFormat="1" ht="26.25">
      <c r="A189" s="128" t="s">
        <v>242</v>
      </c>
      <c r="B189" s="111" t="s">
        <v>243</v>
      </c>
      <c r="C189" s="20"/>
      <c r="D189" s="35"/>
      <c r="E189" s="29"/>
      <c r="F189" s="135">
        <f>F190</f>
        <v>110.68</v>
      </c>
    </row>
    <row r="190" spans="1:6" s="4" customFormat="1" ht="15">
      <c r="A190" s="54" t="s">
        <v>74</v>
      </c>
      <c r="B190" s="112" t="s">
        <v>243</v>
      </c>
      <c r="C190" s="18" t="s">
        <v>8</v>
      </c>
      <c r="D190" s="36"/>
      <c r="E190" s="23"/>
      <c r="F190" s="133">
        <f>F191</f>
        <v>110.68</v>
      </c>
    </row>
    <row r="191" spans="1:6" s="4" customFormat="1" ht="14.25" customHeight="1" thickBot="1">
      <c r="A191" s="129" t="s">
        <v>81</v>
      </c>
      <c r="B191" s="130" t="s">
        <v>243</v>
      </c>
      <c r="C191" s="26" t="s">
        <v>8</v>
      </c>
      <c r="D191" s="37" t="s">
        <v>131</v>
      </c>
      <c r="E191" s="38" t="s">
        <v>103</v>
      </c>
      <c r="F191" s="156">
        <v>110.68</v>
      </c>
    </row>
    <row r="192" spans="1:6" ht="15" customHeight="1" hidden="1">
      <c r="A192" s="39" t="s">
        <v>17</v>
      </c>
      <c r="B192" s="40" t="s">
        <v>6</v>
      </c>
      <c r="C192" s="41"/>
      <c r="D192" s="157" t="s">
        <v>15</v>
      </c>
      <c r="E192" s="42"/>
      <c r="F192" s="3">
        <f>F194</f>
        <v>150000</v>
      </c>
    </row>
    <row r="193" spans="1:6" ht="15" customHeight="1" hidden="1">
      <c r="A193" s="43"/>
      <c r="B193" s="6" t="s">
        <v>77</v>
      </c>
      <c r="C193" s="7"/>
      <c r="D193" s="101" t="s">
        <v>24</v>
      </c>
      <c r="E193" s="8"/>
      <c r="F193" s="1">
        <f>F194</f>
        <v>150000</v>
      </c>
    </row>
    <row r="194" spans="1:6" ht="15" customHeight="1" hidden="1">
      <c r="A194" s="158" t="s">
        <v>30</v>
      </c>
      <c r="B194" s="40" t="s">
        <v>6</v>
      </c>
      <c r="C194" s="41"/>
      <c r="D194" s="101" t="s">
        <v>15</v>
      </c>
      <c r="E194" s="8" t="s">
        <v>29</v>
      </c>
      <c r="F194" s="1">
        <v>150000</v>
      </c>
    </row>
    <row r="195" spans="1:6" ht="15" customHeight="1" hidden="1">
      <c r="A195" s="43" t="s">
        <v>82</v>
      </c>
      <c r="B195" s="6" t="s">
        <v>83</v>
      </c>
      <c r="C195" s="7"/>
      <c r="D195" s="101"/>
      <c r="E195" s="8"/>
      <c r="F195" s="44">
        <f>F196</f>
        <v>314500</v>
      </c>
    </row>
    <row r="196" spans="1:6" ht="15" customHeight="1" hidden="1">
      <c r="A196" s="43" t="s">
        <v>58</v>
      </c>
      <c r="B196" s="6" t="s">
        <v>83</v>
      </c>
      <c r="C196" s="7"/>
      <c r="D196" s="101" t="s">
        <v>24</v>
      </c>
      <c r="E196" s="8"/>
      <c r="F196" s="1">
        <f>F197</f>
        <v>314500</v>
      </c>
    </row>
    <row r="197" spans="1:6" ht="15" customHeight="1" hidden="1">
      <c r="A197" s="5" t="s">
        <v>84</v>
      </c>
      <c r="B197" s="6" t="s">
        <v>83</v>
      </c>
      <c r="C197" s="6"/>
      <c r="D197" s="159" t="s">
        <v>24</v>
      </c>
      <c r="E197" s="8" t="s">
        <v>85</v>
      </c>
      <c r="F197" s="1">
        <v>314500</v>
      </c>
    </row>
    <row r="198" spans="1:6" ht="15" customHeight="1" hidden="1">
      <c r="A198" s="39" t="s">
        <v>86</v>
      </c>
      <c r="B198" s="40" t="s">
        <v>87</v>
      </c>
      <c r="C198" s="41"/>
      <c r="D198" s="157"/>
      <c r="E198" s="42"/>
      <c r="F198" s="3">
        <f>F199</f>
        <v>0</v>
      </c>
    </row>
    <row r="199" spans="1:6" ht="15" customHeight="1" hidden="1">
      <c r="A199" s="43" t="s">
        <v>58</v>
      </c>
      <c r="B199" s="6" t="s">
        <v>87</v>
      </c>
      <c r="C199" s="7"/>
      <c r="D199" s="101" t="s">
        <v>24</v>
      </c>
      <c r="E199" s="8"/>
      <c r="F199" s="1">
        <f>F200</f>
        <v>0</v>
      </c>
    </row>
    <row r="200" spans="1:6" ht="15" customHeight="1" hidden="1">
      <c r="A200" s="5" t="s">
        <v>84</v>
      </c>
      <c r="B200" s="6" t="s">
        <v>87</v>
      </c>
      <c r="C200" s="6"/>
      <c r="D200" s="159" t="s">
        <v>24</v>
      </c>
      <c r="E200" s="8" t="s">
        <v>85</v>
      </c>
      <c r="F200" s="1">
        <v>0</v>
      </c>
    </row>
    <row r="201" spans="1:6" ht="15" customHeight="1" hidden="1">
      <c r="A201" s="45" t="s">
        <v>88</v>
      </c>
      <c r="B201" s="46" t="s">
        <v>57</v>
      </c>
      <c r="C201" s="47"/>
      <c r="D201" s="101"/>
      <c r="E201" s="8"/>
      <c r="F201" s="44">
        <f>F202</f>
        <v>296600</v>
      </c>
    </row>
    <row r="202" spans="1:6" ht="15" customHeight="1" hidden="1">
      <c r="A202" s="5" t="s">
        <v>25</v>
      </c>
      <c r="B202" s="46" t="s">
        <v>57</v>
      </c>
      <c r="C202" s="46"/>
      <c r="D202" s="159" t="s">
        <v>26</v>
      </c>
      <c r="E202" s="8"/>
      <c r="F202" s="1">
        <f>F203</f>
        <v>296600</v>
      </c>
    </row>
    <row r="203" spans="1:6" ht="15" customHeight="1" hidden="1">
      <c r="A203" s="5" t="s">
        <v>4</v>
      </c>
      <c r="B203" s="46" t="s">
        <v>57</v>
      </c>
      <c r="C203" s="46"/>
      <c r="D203" s="159" t="s">
        <v>26</v>
      </c>
      <c r="E203" s="8" t="s">
        <v>9</v>
      </c>
      <c r="F203" s="1">
        <v>296600</v>
      </c>
    </row>
    <row r="204" spans="1:6" ht="15" customHeight="1" hidden="1">
      <c r="A204" s="160" t="s">
        <v>89</v>
      </c>
      <c r="B204" s="161"/>
      <c r="C204" s="161"/>
      <c r="D204" s="162"/>
      <c r="E204" s="161"/>
      <c r="F204" s="163"/>
    </row>
    <row r="205" spans="1:6" ht="15" customHeight="1" hidden="1">
      <c r="A205" s="160"/>
      <c r="B205" s="161"/>
      <c r="C205" s="161"/>
      <c r="D205" s="162"/>
      <c r="E205" s="161"/>
      <c r="F205" s="163"/>
    </row>
    <row r="206" spans="1:6" ht="15" customHeight="1" hidden="1">
      <c r="A206" s="164" t="s">
        <v>90</v>
      </c>
      <c r="B206" s="46" t="s">
        <v>38</v>
      </c>
      <c r="C206" s="47"/>
      <c r="D206" s="101"/>
      <c r="E206" s="8"/>
      <c r="F206" s="44">
        <f>F207+F209</f>
        <v>96579</v>
      </c>
    </row>
    <row r="207" spans="1:6" ht="15" customHeight="1" hidden="1">
      <c r="A207" s="9" t="s">
        <v>20</v>
      </c>
      <c r="B207" s="46" t="s">
        <v>38</v>
      </c>
      <c r="C207" s="46"/>
      <c r="D207" s="159" t="s">
        <v>24</v>
      </c>
      <c r="E207" s="8"/>
      <c r="F207" s="1">
        <f>F208</f>
        <v>74021</v>
      </c>
    </row>
    <row r="208" spans="1:6" ht="15" customHeight="1" hidden="1">
      <c r="A208" s="5" t="s">
        <v>35</v>
      </c>
      <c r="B208" s="46" t="s">
        <v>38</v>
      </c>
      <c r="C208" s="46"/>
      <c r="D208" s="159" t="s">
        <v>24</v>
      </c>
      <c r="E208" s="8" t="s">
        <v>36</v>
      </c>
      <c r="F208" s="1">
        <v>74021</v>
      </c>
    </row>
    <row r="209" spans="1:6" ht="15" customHeight="1" hidden="1">
      <c r="A209" s="5" t="s">
        <v>25</v>
      </c>
      <c r="B209" s="46" t="s">
        <v>38</v>
      </c>
      <c r="C209" s="46"/>
      <c r="D209" s="159" t="s">
        <v>26</v>
      </c>
      <c r="E209" s="8"/>
      <c r="F209" s="1">
        <f>F210</f>
        <v>22558</v>
      </c>
    </row>
    <row r="210" spans="1:6" ht="15" customHeight="1" hidden="1">
      <c r="A210" s="48" t="s">
        <v>4</v>
      </c>
      <c r="B210" s="49" t="s">
        <v>38</v>
      </c>
      <c r="C210" s="49"/>
      <c r="D210" s="165" t="s">
        <v>26</v>
      </c>
      <c r="E210" s="50" t="s">
        <v>9</v>
      </c>
      <c r="F210" s="51">
        <v>22558</v>
      </c>
    </row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6" spans="4:6" ht="15">
      <c r="D236" s="58" t="s">
        <v>244</v>
      </c>
      <c r="F236" s="167">
        <f>F162+F127+I10</f>
        <v>13082.48</v>
      </c>
    </row>
  </sheetData>
  <sheetProtection/>
  <mergeCells count="2">
    <mergeCell ref="A10:F10"/>
    <mergeCell ref="I10:J10"/>
  </mergeCells>
  <printOptions/>
  <pageMargins left="0.6299212598425197" right="0.1968503937007874" top="0.1968503937007874" bottom="0" header="0" footer="0"/>
  <pageSetup fitToHeight="5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/>
  <cp:lastModifiedBy>Я</cp:lastModifiedBy>
  <cp:lastPrinted>2015-12-16T08:00:26Z</cp:lastPrinted>
  <dcterms:created xsi:type="dcterms:W3CDTF">2013-10-22T11:59:53Z</dcterms:created>
  <dcterms:modified xsi:type="dcterms:W3CDTF">2015-12-16T08:32:19Z</dcterms:modified>
  <cp:category/>
  <cp:version/>
  <cp:contentType/>
  <cp:contentStatus/>
</cp:coreProperties>
</file>