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приложение №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<sst xmlns="http://schemas.openxmlformats.org/spreadsheetml/2006/main" count="57" uniqueCount="57">
  <si>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раздела</t>
  </si>
  <si>
    <t>Коммунальное хозяйство</t>
  </si>
  <si>
    <t>Всего расходов</t>
  </si>
  <si>
    <t>Общегосударственные вопросы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</si>
  <si>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</si>
  <si>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</si>
  <si>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</si>
  <si>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</si>
  <si>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</si>
  <si>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</si>
  <si>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</si>
  <si>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</si>
  <si>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</si>
  <si>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</si>
  <si>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</si>
  <si>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</si>
  <si>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</si>
  <si>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</si>
  <si>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</si>
  <si>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</si>
  <si>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</si>
  <si>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</si>
  <si>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</si>
  <si>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</si>
  <si>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</si>
  <si>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</si>
  <si>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</si>
  <si>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</si>
  <si>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</si>
  <si>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Культура, кинематография и средства массовой информации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</si>
  <si>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</si>
  <si>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</si>
  <si>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</si>
  <si>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Другие вопросы в области национальной экономики</t>
  </si>
  <si>
    <t>0400</t>
  </si>
  <si>
    <t>0412</t>
  </si>
  <si>
    <t>0409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</si>
  <si>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</si>
  <si>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</si>
  <si>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</si>
  <si>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Обеспечение проведения выборов и референдумов</t>
  </si>
  <si>
    <t>0107</t>
  </si>
  <si>
    <t>1003</t>
  </si>
  <si>
    <t>УТВЕРЖДЕНО</t>
  </si>
  <si>
    <t>Наименование раздела и подраздела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</si>
  <si>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</si>
  <si>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</si>
  <si>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</si>
  <si>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</si>
  <si>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Культура, кинематография</t>
  </si>
  <si>
    <t>Социальное обеспечение населения</t>
  </si>
  <si>
    <t>Бюджет всего (руб.)</t>
  </si>
  <si>
    <t>решением совета депутатов</t>
  </si>
  <si>
    <t xml:space="preserve">Дорожное хозяйство </t>
  </si>
  <si>
    <t>(Приложение № 2)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</si>
  <si>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2015 год</t>
  </si>
  <si>
    <t>от 17 марта 2015 г. №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</si>
</sst>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53" applyFont="1" applyAlignment="1">
      <alignment vertical="center"/>
      <protection/>
    </xf>
    <xf numFmtId="166" fontId="4" fillId="0" borderId="0" xfId="53" applyNumberFormat="1" applyFont="1" applyAlignment="1">
      <alignment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vertical="center"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/>
      <protection/>
    </xf>
    <xf numFmtId="49" fontId="4" fillId="0" borderId="0" xfId="53" applyNumberFormat="1" applyFont="1" applyAlignment="1">
      <alignment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8" fillId="0" borderId="14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49" fontId="4" fillId="0" borderId="0" xfId="53" applyNumberFormat="1" applyFont="1" applyAlignment="1">
      <alignment horizontal="right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left" vertical="center"/>
      <protection/>
    </xf>
    <xf numFmtId="49" fontId="6" fillId="0" borderId="18" xfId="53" applyNumberFormat="1" applyFont="1" applyBorder="1" applyAlignment="1">
      <alignment horizontal="center" vertical="center"/>
      <protection/>
    </xf>
    <xf numFmtId="49" fontId="6" fillId="0" borderId="19" xfId="53" applyNumberFormat="1" applyFont="1" applyBorder="1" applyAlignment="1">
      <alignment horizontal="center" vertical="center"/>
      <protection/>
    </xf>
    <xf numFmtId="2" fontId="6" fillId="0" borderId="18" xfId="63" applyNumberFormat="1" applyFont="1" applyBorder="1" applyAlignment="1">
      <alignment horizontal="center" vertical="center"/>
    </xf>
    <xf numFmtId="49" fontId="4" fillId="0" borderId="20" xfId="53" applyNumberFormat="1" applyFont="1" applyBorder="1" applyAlignment="1">
      <alignment horizontal="center" vertical="center"/>
      <protection/>
    </xf>
    <xf numFmtId="49" fontId="8" fillId="0" borderId="21" xfId="53" applyNumberFormat="1" applyFont="1" applyBorder="1" applyAlignment="1">
      <alignment horizontal="center" vertical="center"/>
      <protection/>
    </xf>
    <xf numFmtId="2" fontId="8" fillId="0" borderId="20" xfId="63" applyNumberFormat="1" applyFont="1" applyFill="1" applyBorder="1" applyAlignment="1">
      <alignment horizontal="center" vertical="center"/>
    </xf>
    <xf numFmtId="49" fontId="9" fillId="0" borderId="20" xfId="53" applyNumberFormat="1" applyFont="1" applyBorder="1" applyAlignment="1">
      <alignment horizontal="center" vertical="center"/>
      <protection/>
    </xf>
    <xf numFmtId="0" fontId="6" fillId="0" borderId="17" xfId="53" applyFont="1" applyBorder="1" applyAlignment="1">
      <alignment vertical="center" wrapText="1"/>
      <protection/>
    </xf>
    <xf numFmtId="2" fontId="6" fillId="0" borderId="18" xfId="63" applyNumberFormat="1" applyFont="1" applyFill="1" applyBorder="1" applyAlignment="1">
      <alignment horizontal="center" vertical="center"/>
    </xf>
    <xf numFmtId="0" fontId="8" fillId="0" borderId="22" xfId="53" applyFont="1" applyBorder="1" applyAlignment="1">
      <alignment vertical="center" wrapText="1"/>
      <protection/>
    </xf>
    <xf numFmtId="0" fontId="8" fillId="0" borderId="20" xfId="53" applyFont="1" applyBorder="1" applyAlignment="1">
      <alignment vertical="center"/>
      <protection/>
    </xf>
    <xf numFmtId="0" fontId="6" fillId="0" borderId="17" xfId="53" applyFont="1" applyBorder="1" applyAlignment="1">
      <alignment vertical="center"/>
      <protection/>
    </xf>
    <xf numFmtId="49" fontId="8" fillId="0" borderId="20" xfId="53" applyNumberFormat="1" applyFont="1" applyBorder="1" applyAlignment="1">
      <alignment horizontal="center" vertical="center"/>
      <protection/>
    </xf>
    <xf numFmtId="49" fontId="8" fillId="0" borderId="23" xfId="53" applyNumberFormat="1" applyFont="1" applyBorder="1" applyAlignment="1">
      <alignment horizontal="center" vertical="center"/>
      <protection/>
    </xf>
    <xf numFmtId="2" fontId="8" fillId="0" borderId="23" xfId="63" applyNumberFormat="1" applyFont="1" applyFill="1" applyBorder="1" applyAlignment="1">
      <alignment horizontal="center" vertical="center"/>
    </xf>
    <xf numFmtId="49" fontId="6" fillId="0" borderId="20" xfId="53" applyNumberFormat="1" applyFont="1" applyBorder="1" applyAlignment="1">
      <alignment horizontal="center" vertical="center"/>
      <protection/>
    </xf>
    <xf numFmtId="2" fontId="8" fillId="0" borderId="20" xfId="63" applyNumberFormat="1" applyFont="1" applyBorder="1" applyAlignment="1">
      <alignment horizontal="center" vertical="center"/>
    </xf>
    <xf numFmtId="0" fontId="8" fillId="0" borderId="14" xfId="53" applyFont="1" applyBorder="1" applyAlignment="1">
      <alignment horizontal="left" vertical="center"/>
      <protection/>
    </xf>
    <xf numFmtId="49" fontId="8" fillId="0" borderId="24" xfId="53" applyNumberFormat="1" applyFont="1" applyBorder="1" applyAlignment="1">
      <alignment horizontal="center" vertical="center"/>
      <protection/>
    </xf>
    <xf numFmtId="49" fontId="8" fillId="0" borderId="25" xfId="53" applyNumberFormat="1" applyFont="1" applyBorder="1" applyAlignment="1">
      <alignment horizontal="center" vertical="center"/>
      <protection/>
    </xf>
    <xf numFmtId="2" fontId="8" fillId="0" borderId="24" xfId="63" applyNumberFormat="1" applyFont="1" applyBorder="1" applyAlignment="1">
      <alignment horizontal="center" vertical="center"/>
    </xf>
    <xf numFmtId="2" fontId="10" fillId="0" borderId="18" xfId="63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2" fontId="4" fillId="0" borderId="0" xfId="53" applyNumberFormat="1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166" fontId="6" fillId="0" borderId="15" xfId="53" applyNumberFormat="1" applyFont="1" applyBorder="1" applyAlignment="1">
      <alignment horizontal="center" vertical="center" wrapText="1"/>
      <protection/>
    </xf>
    <xf numFmtId="166" fontId="6" fillId="0" borderId="26" xfId="53" applyNumberFormat="1" applyFont="1" applyBorder="1" applyAlignment="1">
      <alignment horizontal="center" vertical="center" wrapText="1"/>
      <protection/>
    </xf>
    <xf numFmtId="2" fontId="8" fillId="0" borderId="27" xfId="63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&#1041;&#1070;&#1044;&#1046;&#1045;&#1058;\&#1041;&#1102;&#1076;&#1078;&#1077;&#1090;%202014\&#1041;&#1102;&#1076;&#1078;&#1077;&#1090;%202015\&#1055;&#1086;&#1076;&#1075;&#1086;&#1090;&#1086;&#1074;&#1082;&#1072;%20&#1087;&#1088;&#1086;&#1077;&#1082;&#1090;&#1072;\1%20&#1095;&#1090;&#1077;&#1085;&#1080;&#1077;\&#1055;&#1088;&#1086;&#1075;&#1085;&#1086;&#1079;%20&#1073;&#1102;&#1076;&#1078;&#1077;&#1090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расходы 2015"/>
      <sheetName val="Прогноз 2014-2015"/>
      <sheetName val="Прогноз"/>
      <sheetName val="Прогноз (2)"/>
      <sheetName val="Прогноз 2015 "/>
      <sheetName val="Прогноз 2014 изменения"/>
      <sheetName val="на 01.12.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38"/>
  <sheetViews>
    <sheetView tabSelected="1" zoomScalePageLayoutView="0" workbookViewId="0" topLeftCell="A1">
      <selection activeCell="J16" sqref="J16"/>
    </sheetView>
  </sheetViews>
  <sheetFormatPr defaultColWidth="15.00390625" defaultRowHeight="12.75"/>
  <cols>
    <col min="1" max="1" width="70.375" style="2" customWidth="1"/>
    <col min="2" max="2" width="15.00390625" style="2" customWidth="1"/>
    <col min="3" max="3" width="18.25390625" style="2" customWidth="1"/>
    <col min="4" max="4" width="20.125" style="3" customWidth="1"/>
    <col min="5" max="7" width="10.00390625" style="2" hidden="1" customWidth="1"/>
    <col min="8" max="248" width="10.00390625" style="2" customWidth="1"/>
    <col min="249" max="249" width="70.375" style="2" customWidth="1"/>
    <col min="250" max="16384" width="15.00390625" style="2" customWidth="1"/>
  </cols>
  <sheetData>
    <row r="1" spans="1:4" ht="12.75">
      <c r="A1" s="1"/>
      <c r="B1" s="1"/>
      <c r="C1" s="1"/>
      <c r="D1" s="1" t="s">
        <v>43</v>
      </c>
    </row>
    <row r="2" spans="1:4" ht="12.75">
      <c r="A2" s="1"/>
      <c r="B2" s="1"/>
      <c r="C2" s="1"/>
      <c r="D2" s="1" t="s">
        <v>52</v>
      </c>
    </row>
    <row r="3" spans="1:4" ht="12.75">
      <c r="A3" s="1"/>
      <c r="B3" s="1"/>
      <c r="C3" s="1"/>
      <c r="D3" s="1" t="s">
        <v>24</v>
      </c>
    </row>
    <row r="4" spans="1:4" ht="12.75">
      <c r="A4" s="1"/>
      <c r="B4" s="1"/>
      <c r="C4" s="1"/>
      <c r="D4" s="1" t="s">
        <v>37</v>
      </c>
    </row>
    <row r="5" spans="1:4" ht="12.75">
      <c r="A5" s="1"/>
      <c r="B5" s="1"/>
      <c r="C5" s="1"/>
      <c r="D5" s="1" t="s">
        <v>38</v>
      </c>
    </row>
    <row r="6" spans="1:4" ht="12.75">
      <c r="A6" s="1"/>
      <c r="B6" s="1"/>
      <c r="C6" s="1"/>
      <c r="D6" s="1" t="s">
        <v>39</v>
      </c>
    </row>
    <row r="7" spans="1:4" ht="15" customHeight="1">
      <c r="A7" s="1"/>
      <c r="B7" s="1"/>
      <c r="C7" s="1"/>
      <c r="D7" s="45" t="s">
        <v>56</v>
      </c>
    </row>
    <row r="8" spans="1:4" ht="15" customHeight="1">
      <c r="A8" s="16"/>
      <c r="B8" s="16"/>
      <c r="C8" s="16"/>
      <c r="D8" s="16" t="s">
        <v>54</v>
      </c>
    </row>
    <row r="9" spans="1:4" ht="15" customHeight="1">
      <c r="A9" s="16"/>
      <c r="B9" s="16"/>
      <c r="C9" s="16"/>
      <c r="D9" s="18"/>
    </row>
    <row r="10" spans="1:4" ht="45" customHeight="1">
      <c r="A10" s="51" t="s">
        <v>55</v>
      </c>
      <c r="B10" s="51"/>
      <c r="C10" s="51"/>
      <c r="D10" s="51"/>
    </row>
    <row r="11" spans="1:4" ht="15" customHeight="1" thickBot="1">
      <c r="A11" s="15"/>
      <c r="B11" s="12"/>
      <c r="C11" s="12"/>
      <c r="D11" s="15"/>
    </row>
    <row r="12" spans="1:4" ht="24" customHeight="1" thickBot="1">
      <c r="A12" s="52" t="s">
        <v>44</v>
      </c>
      <c r="B12" s="54" t="s">
        <v>6</v>
      </c>
      <c r="C12" s="55"/>
      <c r="D12" s="56" t="s">
        <v>51</v>
      </c>
    </row>
    <row r="13" spans="1:4" ht="15.75" customHeight="1" thickBot="1">
      <c r="A13" s="53"/>
      <c r="B13" s="20" t="s">
        <v>0</v>
      </c>
      <c r="C13" s="21" t="s">
        <v>7</v>
      </c>
      <c r="D13" s="57"/>
    </row>
    <row r="14" spans="1:4" ht="16.5" thickBot="1">
      <c r="A14" s="22" t="s">
        <v>3</v>
      </c>
      <c r="B14" s="23" t="s">
        <v>9</v>
      </c>
      <c r="C14" s="24"/>
      <c r="D14" s="25">
        <f>D15+D16+D17+D18</f>
        <v>5193858.54</v>
      </c>
    </row>
    <row r="15" spans="1:6" ht="45.75" customHeight="1">
      <c r="A15" s="4" t="s">
        <v>31</v>
      </c>
      <c r="B15" s="26"/>
      <c r="C15" s="27" t="s">
        <v>8</v>
      </c>
      <c r="D15" s="28">
        <v>121200</v>
      </c>
      <c r="F15" s="2">
        <v>27</v>
      </c>
    </row>
    <row r="16" spans="1:6" ht="44.25" customHeight="1">
      <c r="A16" s="4" t="s">
        <v>45</v>
      </c>
      <c r="B16" s="26"/>
      <c r="C16" s="27" t="s">
        <v>10</v>
      </c>
      <c r="D16" s="28">
        <v>4929443.54</v>
      </c>
      <c r="E16" s="2">
        <v>62</v>
      </c>
      <c r="F16" s="2">
        <v>59</v>
      </c>
    </row>
    <row r="17" spans="1:4" ht="30">
      <c r="A17" s="5" t="s">
        <v>46</v>
      </c>
      <c r="B17" s="29"/>
      <c r="C17" s="27" t="s">
        <v>32</v>
      </c>
      <c r="D17" s="28">
        <v>143215</v>
      </c>
    </row>
    <row r="18" spans="1:4" ht="15.75" thickBot="1">
      <c r="A18" s="6" t="s">
        <v>40</v>
      </c>
      <c r="B18" s="26"/>
      <c r="C18" s="7" t="s">
        <v>41</v>
      </c>
      <c r="D18" s="28">
        <v>0</v>
      </c>
    </row>
    <row r="19" spans="1:4" ht="26.25" customHeight="1" thickBot="1">
      <c r="A19" s="30" t="s">
        <v>18</v>
      </c>
      <c r="B19" s="23" t="s">
        <v>19</v>
      </c>
      <c r="C19" s="24"/>
      <c r="D19" s="31">
        <f>D20</f>
        <v>99196</v>
      </c>
    </row>
    <row r="20" spans="1:4" ht="21.75" customHeight="1" thickBot="1">
      <c r="A20" s="32" t="s">
        <v>28</v>
      </c>
      <c r="B20" s="13"/>
      <c r="C20" s="14" t="s">
        <v>27</v>
      </c>
      <c r="D20" s="58">
        <v>99196</v>
      </c>
    </row>
    <row r="21" spans="1:4" ht="31.5" customHeight="1" thickBot="1">
      <c r="A21" s="30" t="s">
        <v>30</v>
      </c>
      <c r="B21" s="23" t="s">
        <v>11</v>
      </c>
      <c r="C21" s="24"/>
      <c r="D21" s="31">
        <f>D22</f>
        <v>191685</v>
      </c>
    </row>
    <row r="22" spans="1:8" ht="30.75" customHeight="1" thickBot="1">
      <c r="A22" s="5" t="s">
        <v>47</v>
      </c>
      <c r="B22" s="33"/>
      <c r="C22" s="7" t="s">
        <v>12</v>
      </c>
      <c r="D22" s="28">
        <v>191685</v>
      </c>
      <c r="E22" s="2">
        <v>22</v>
      </c>
      <c r="H22" s="48"/>
    </row>
    <row r="23" spans="1:4" ht="21.75" customHeight="1" thickBot="1">
      <c r="A23" s="34" t="s">
        <v>48</v>
      </c>
      <c r="B23" s="23" t="s">
        <v>34</v>
      </c>
      <c r="C23" s="24"/>
      <c r="D23" s="31">
        <f>D24+D25</f>
        <v>1321200</v>
      </c>
    </row>
    <row r="24" spans="1:7" ht="15">
      <c r="A24" s="10" t="s">
        <v>53</v>
      </c>
      <c r="B24" s="35"/>
      <c r="C24" s="7" t="s">
        <v>36</v>
      </c>
      <c r="D24" s="28">
        <v>514200</v>
      </c>
      <c r="F24" s="2">
        <v>40</v>
      </c>
      <c r="G24" s="2">
        <v>90</v>
      </c>
    </row>
    <row r="25" spans="1:6" ht="15.75" thickBot="1">
      <c r="A25" s="8" t="s">
        <v>33</v>
      </c>
      <c r="B25" s="36"/>
      <c r="C25" s="9" t="s">
        <v>35</v>
      </c>
      <c r="D25" s="37">
        <v>807000</v>
      </c>
      <c r="E25" s="2">
        <v>160</v>
      </c>
      <c r="F25" s="2">
        <v>-238</v>
      </c>
    </row>
    <row r="26" spans="1:4" ht="24.75" customHeight="1" thickBot="1">
      <c r="A26" s="34" t="s">
        <v>4</v>
      </c>
      <c r="B26" s="23" t="s">
        <v>13</v>
      </c>
      <c r="C26" s="24"/>
      <c r="D26" s="31">
        <f>D28+D29+D27</f>
        <v>9423915.21</v>
      </c>
    </row>
    <row r="27" spans="1:4" ht="15">
      <c r="A27" s="10" t="s">
        <v>5</v>
      </c>
      <c r="B27" s="35"/>
      <c r="C27" s="7" t="s">
        <v>14</v>
      </c>
      <c r="D27" s="28">
        <v>7046315.21</v>
      </c>
    </row>
    <row r="28" spans="1:6" ht="15">
      <c r="A28" s="10" t="s">
        <v>1</v>
      </c>
      <c r="B28" s="35"/>
      <c r="C28" s="7" t="s">
        <v>15</v>
      </c>
      <c r="D28" s="28">
        <v>1306300</v>
      </c>
      <c r="F28" s="2">
        <v>112</v>
      </c>
    </row>
    <row r="29" spans="1:5" ht="15.75" thickBot="1">
      <c r="A29" s="8" t="s">
        <v>25</v>
      </c>
      <c r="B29" s="36"/>
      <c r="C29" s="9" t="s">
        <v>26</v>
      </c>
      <c r="D29" s="37">
        <v>1071300</v>
      </c>
      <c r="E29" s="2">
        <v>20</v>
      </c>
    </row>
    <row r="30" spans="1:4" ht="20.25" customHeight="1" thickBot="1">
      <c r="A30" s="22" t="s">
        <v>49</v>
      </c>
      <c r="B30" s="23" t="s">
        <v>16</v>
      </c>
      <c r="C30" s="24"/>
      <c r="D30" s="31">
        <f>D31</f>
        <v>3014800</v>
      </c>
    </row>
    <row r="31" spans="1:7" ht="15.75" thickBot="1">
      <c r="A31" s="17" t="s">
        <v>29</v>
      </c>
      <c r="B31" s="36"/>
      <c r="C31" s="9" t="s">
        <v>17</v>
      </c>
      <c r="D31" s="37">
        <v>3014800</v>
      </c>
      <c r="G31" s="19"/>
    </row>
    <row r="32" spans="1:4" ht="20.25" customHeight="1" thickBot="1">
      <c r="A32" s="22" t="s">
        <v>20</v>
      </c>
      <c r="B32" s="23" t="s">
        <v>22</v>
      </c>
      <c r="C32" s="24"/>
      <c r="D32" s="31">
        <f>SUM(D33:D34)</f>
        <v>142900</v>
      </c>
    </row>
    <row r="33" spans="1:5" ht="15.75">
      <c r="A33" s="6" t="s">
        <v>21</v>
      </c>
      <c r="B33" s="38"/>
      <c r="C33" s="27" t="s">
        <v>23</v>
      </c>
      <c r="D33" s="39">
        <v>142900</v>
      </c>
      <c r="E33" s="2">
        <v>16</v>
      </c>
    </row>
    <row r="34" spans="1:5" ht="15.75" thickBot="1">
      <c r="A34" s="40" t="s">
        <v>50</v>
      </c>
      <c r="B34" s="41"/>
      <c r="C34" s="42" t="s">
        <v>42</v>
      </c>
      <c r="D34" s="43">
        <f>'[1]расходы 2015'!I189</f>
        <v>0</v>
      </c>
      <c r="E34" s="2">
        <v>-280</v>
      </c>
    </row>
    <row r="35" spans="1:8" ht="26.25" customHeight="1" thickBot="1">
      <c r="A35" s="49" t="s">
        <v>2</v>
      </c>
      <c r="B35" s="50"/>
      <c r="C35" s="50"/>
      <c r="D35" s="44">
        <f>D14+D19+D21+D23+D26+D30+D32</f>
        <v>19387554.75</v>
      </c>
      <c r="H35" s="47"/>
    </row>
    <row r="36" spans="2:5" ht="12.75">
      <c r="B36" s="11"/>
      <c r="C36" s="11"/>
      <c r="E36" s="2">
        <f>SUM(E14:E34)</f>
        <v>0</v>
      </c>
    </row>
    <row r="38" ht="12.75">
      <c r="D38" s="46"/>
    </row>
  </sheetData>
  <sheetProtection/>
  <mergeCells count="5">
    <mergeCell ref="A35:C35"/>
    <mergeCell ref="A10:D10"/>
    <mergeCell ref="A12:A13"/>
    <mergeCell ref="B12:C12"/>
    <mergeCell ref="D12:D13"/>
  </mergeCells>
  <printOptions/>
  <pageMargins left="0.38" right="0.24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2015-03-19T09:13:58Z</cp:lastPrinted>
  <dcterms:created xsi:type="dcterms:W3CDTF">2006-11-30T06:42:36Z</dcterms:created>
  <dcterms:modified xsi:type="dcterms:W3CDTF">2015-03-19T09:14:30Z</dcterms:modified>
  <cp:category/>
  <cp:version/>
  <cp:contentType/>
  <cp:contentStatus/>
</cp:coreProperties>
</file>