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24240" windowHeight="12210"/>
  </bookViews>
  <sheets>
    <sheet name="Приложение 3" sheetId="1" r:id="rId1"/>
    <sheet name="Прил.6-Програмн." sheetId="2" state="hidden" r:id="rId2"/>
    <sheet name="Прил.7-Функц" sheetId="3" state="hidden" r:id="rId3"/>
    <sheet name="Прил.5-Ведомств-2014." sheetId="4" state="hidden" r:id="rId4"/>
  </sheets>
  <definedNames>
    <definedName name="_xlnm._FilterDatabase" localSheetId="3" hidden="1">'Прил.5-Ведомств-2014.'!$A$9:$L$285</definedName>
    <definedName name="_xlnm._FilterDatabase" localSheetId="1" hidden="1">'Прил.6-Програмн.'!$A$10:$K$300</definedName>
    <definedName name="_xlnm._FilterDatabase" localSheetId="2" hidden="1">'Прил.7-Функц'!#REF!</definedName>
    <definedName name="_xlnm.Print_Titles" localSheetId="3">'Прил.5-Ведомств-2014.'!$9:$9</definedName>
    <definedName name="_xlnm.Print_Titles" localSheetId="1">'Прил.6-Програмн.'!$9:$9</definedName>
    <definedName name="_xlnm.Print_Titles" localSheetId="2">'Прил.7-Функц'!$9:$9</definedName>
    <definedName name="_xlnm.Print_Area" localSheetId="3">'Прил.5-Ведомств-2014.'!$A$1:$J$285</definedName>
    <definedName name="_xlnm.Print_Area" localSheetId="1">'Прил.6-Програмн.'!$A$1:$H$300</definedName>
  </definedNames>
  <calcPr calcId="125725"/>
</workbook>
</file>

<file path=xl/calcChain.xml><?xml version="1.0" encoding="utf-8"?>
<calcChain xmlns="http://schemas.openxmlformats.org/spreadsheetml/2006/main">
  <c r="J283" i="4"/>
  <c r="J282"/>
  <c r="J281" s="1"/>
  <c r="J280" s="1"/>
  <c r="J277"/>
  <c r="J276"/>
  <c r="J275" s="1"/>
  <c r="J274"/>
  <c r="J273" s="1"/>
  <c r="J271"/>
  <c r="J270" s="1"/>
  <c r="J269" s="1"/>
  <c r="J268" s="1"/>
  <c r="J266"/>
  <c r="J265" s="1"/>
  <c r="J264" s="1"/>
  <c r="J263" s="1"/>
  <c r="J262" s="1"/>
  <c r="J260"/>
  <c r="J259"/>
  <c r="J257"/>
  <c r="J255"/>
  <c r="J254" s="1"/>
  <c r="J253" s="1"/>
  <c r="J252" s="1"/>
  <c r="J251" s="1"/>
  <c r="J249"/>
  <c r="J248"/>
  <c r="J247" s="1"/>
  <c r="J246" s="1"/>
  <c r="J244"/>
  <c r="J243"/>
  <c r="J242" s="1"/>
  <c r="J240"/>
  <c r="J238"/>
  <c r="J237"/>
  <c r="J236" s="1"/>
  <c r="J233"/>
  <c r="J232"/>
  <c r="J231" s="1"/>
  <c r="J230" s="1"/>
  <c r="J227"/>
  <c r="J226" s="1"/>
  <c r="J225" s="1"/>
  <c r="J223"/>
  <c r="J221"/>
  <c r="J220" s="1"/>
  <c r="J218"/>
  <c r="J217" s="1"/>
  <c r="J215"/>
  <c r="J214" s="1"/>
  <c r="J213" s="1"/>
  <c r="J212" s="1"/>
  <c r="J211" s="1"/>
  <c r="J209"/>
  <c r="J207"/>
  <c r="J205"/>
  <c r="J204"/>
  <c r="J202"/>
  <c r="J200"/>
  <c r="J199" s="1"/>
  <c r="J197"/>
  <c r="J195"/>
  <c r="J193"/>
  <c r="J191"/>
  <c r="J189"/>
  <c r="J187"/>
  <c r="J186"/>
  <c r="J181"/>
  <c r="J179"/>
  <c r="J177"/>
  <c r="J176" s="1"/>
  <c r="J175" s="1"/>
  <c r="J173"/>
  <c r="J171"/>
  <c r="J170" s="1"/>
  <c r="J169" s="1"/>
  <c r="J168" s="1"/>
  <c r="J166"/>
  <c r="J165" s="1"/>
  <c r="J164" s="1"/>
  <c r="J158"/>
  <c r="J157"/>
  <c r="J154"/>
  <c r="J151"/>
  <c r="J150" s="1"/>
  <c r="J149" s="1"/>
  <c r="J147"/>
  <c r="J145"/>
  <c r="J143"/>
  <c r="J141"/>
  <c r="J139"/>
  <c r="J138"/>
  <c r="J137" s="1"/>
  <c r="J135"/>
  <c r="J133"/>
  <c r="J132"/>
  <c r="J131" s="1"/>
  <c r="J130" s="1"/>
  <c r="J129" s="1"/>
  <c r="J127"/>
  <c r="J125"/>
  <c r="J124"/>
  <c r="J123" s="1"/>
  <c r="J121"/>
  <c r="J120" s="1"/>
  <c r="J119" s="1"/>
  <c r="J118" s="1"/>
  <c r="J116"/>
  <c r="J114"/>
  <c r="J112"/>
  <c r="J111" s="1"/>
  <c r="J110" s="1"/>
  <c r="J108"/>
  <c r="J107"/>
  <c r="J106" s="1"/>
  <c r="J105" s="1"/>
  <c r="J103"/>
  <c r="J102"/>
  <c r="J101" s="1"/>
  <c r="J100" s="1"/>
  <c r="J97"/>
  <c r="J95"/>
  <c r="J94"/>
  <c r="J93" s="1"/>
  <c r="J92"/>
  <c r="J90"/>
  <c r="J89"/>
  <c r="J88" s="1"/>
  <c r="J87"/>
  <c r="J85"/>
  <c r="J83"/>
  <c r="J82" s="1"/>
  <c r="J81" s="1"/>
  <c r="J80" s="1"/>
  <c r="J79" s="1"/>
  <c r="J77"/>
  <c r="J75"/>
  <c r="J73"/>
  <c r="J71"/>
  <c r="J69"/>
  <c r="J67"/>
  <c r="J65"/>
  <c r="J63"/>
  <c r="J62" s="1"/>
  <c r="J61" s="1"/>
  <c r="J59"/>
  <c r="J58"/>
  <c r="J57" s="1"/>
  <c r="J55"/>
  <c r="J54" s="1"/>
  <c r="J53" s="1"/>
  <c r="J50"/>
  <c r="J49" s="1"/>
  <c r="J48" s="1"/>
  <c r="J47" s="1"/>
  <c r="J45"/>
  <c r="J44" s="1"/>
  <c r="J43" s="1"/>
  <c r="J42" s="1"/>
  <c r="J40"/>
  <c r="J38"/>
  <c r="J37"/>
  <c r="J36" s="1"/>
  <c r="J35" s="1"/>
  <c r="J33"/>
  <c r="J29"/>
  <c r="J27"/>
  <c r="J26"/>
  <c r="J24"/>
  <c r="J23"/>
  <c r="J22" s="1"/>
  <c r="J19"/>
  <c r="J14" s="1"/>
  <c r="J13" s="1"/>
  <c r="H279" i="3"/>
  <c r="H278"/>
  <c r="H277" s="1"/>
  <c r="H276" s="1"/>
  <c r="H275"/>
  <c r="H274" s="1"/>
  <c r="H273" s="1"/>
  <c r="H272" s="1"/>
  <c r="H271" s="1"/>
  <c r="H270" s="1"/>
  <c r="H269"/>
  <c r="H268" s="1"/>
  <c r="H267" s="1"/>
  <c r="H265"/>
  <c r="H262"/>
  <c r="H261" s="1"/>
  <c r="H260" s="1"/>
  <c r="H259" s="1"/>
  <c r="H257"/>
  <c r="H256" s="1"/>
  <c r="H255" s="1"/>
  <c r="H254" s="1"/>
  <c r="H253"/>
  <c r="H252" s="1"/>
  <c r="H251" s="1"/>
  <c r="H250" s="1"/>
  <c r="H249"/>
  <c r="H248" s="1"/>
  <c r="H247"/>
  <c r="H246" s="1"/>
  <c r="H241"/>
  <c r="H240"/>
  <c r="H239" s="1"/>
  <c r="H238" s="1"/>
  <c r="H236"/>
  <c r="H235" s="1"/>
  <c r="H234" s="1"/>
  <c r="H233" s="1"/>
  <c r="H232"/>
  <c r="H231" s="1"/>
  <c r="H230"/>
  <c r="H229" s="1"/>
  <c r="H228" s="1"/>
  <c r="H227"/>
  <c r="H226"/>
  <c r="H225" s="1"/>
  <c r="H223"/>
  <c r="H222" s="1"/>
  <c r="H218"/>
  <c r="H217"/>
  <c r="H216"/>
  <c r="H215"/>
  <c r="H214"/>
  <c r="H213"/>
  <c r="H212" s="1"/>
  <c r="H211"/>
  <c r="H210" s="1"/>
  <c r="H209"/>
  <c r="H208" s="1"/>
  <c r="H206"/>
  <c r="H205"/>
  <c r="H204"/>
  <c r="H203"/>
  <c r="H202"/>
  <c r="H201"/>
  <c r="H200"/>
  <c r="H199"/>
  <c r="H198"/>
  <c r="H197"/>
  <c r="H196"/>
  <c r="H195"/>
  <c r="H194" s="1"/>
  <c r="H189"/>
  <c r="H187"/>
  <c r="H185"/>
  <c r="H184"/>
  <c r="H183" s="1"/>
  <c r="H182"/>
  <c r="H181" s="1"/>
  <c r="H180"/>
  <c r="H179" s="1"/>
  <c r="H175"/>
  <c r="H174"/>
  <c r="H173" s="1"/>
  <c r="H172" s="1"/>
  <c r="H171"/>
  <c r="H170"/>
  <c r="H168"/>
  <c r="H166"/>
  <c r="H165" s="1"/>
  <c r="H164"/>
  <c r="H163" s="1"/>
  <c r="H162" s="1"/>
  <c r="H160"/>
  <c r="H159"/>
  <c r="H157"/>
  <c r="H156"/>
  <c r="H155" s="1"/>
  <c r="H154"/>
  <c r="H153" s="1"/>
  <c r="H152"/>
  <c r="H151" s="1"/>
  <c r="H149"/>
  <c r="H148"/>
  <c r="H147"/>
  <c r="H144"/>
  <c r="H143"/>
  <c r="H142"/>
  <c r="H141"/>
  <c r="H140" s="1"/>
  <c r="H139" s="1"/>
  <c r="H136"/>
  <c r="H135"/>
  <c r="H134"/>
  <c r="H133"/>
  <c r="H132" s="1"/>
  <c r="H131" s="1"/>
  <c r="H129"/>
  <c r="H128"/>
  <c r="H127" s="1"/>
  <c r="H126" s="1"/>
  <c r="H125"/>
  <c r="H124"/>
  <c r="H123"/>
  <c r="H122"/>
  <c r="H121"/>
  <c r="H120"/>
  <c r="H119" s="1"/>
  <c r="H118" s="1"/>
  <c r="H116"/>
  <c r="H115"/>
  <c r="H114" s="1"/>
  <c r="H113" s="1"/>
  <c r="H112"/>
  <c r="H111"/>
  <c r="H110" s="1"/>
  <c r="H109" s="1"/>
  <c r="H108" s="1"/>
  <c r="H107" s="1"/>
  <c r="H106"/>
  <c r="H105"/>
  <c r="H102" s="1"/>
  <c r="H104"/>
  <c r="H103"/>
  <c r="H99"/>
  <c r="H98" s="1"/>
  <c r="H97" s="1"/>
  <c r="H92"/>
  <c r="H91"/>
  <c r="H90" s="1"/>
  <c r="H89" s="1"/>
  <c r="H88" s="1"/>
  <c r="H86"/>
  <c r="H85"/>
  <c r="H84"/>
  <c r="H83"/>
  <c r="H82"/>
  <c r="H81"/>
  <c r="H80"/>
  <c r="H79"/>
  <c r="H78"/>
  <c r="H77"/>
  <c r="H76"/>
  <c r="H75"/>
  <c r="H74"/>
  <c r="H73"/>
  <c r="H72"/>
  <c r="H71"/>
  <c r="H70" s="1"/>
  <c r="H65"/>
  <c r="H64"/>
  <c r="H63"/>
  <c r="H61"/>
  <c r="H60"/>
  <c r="H59" s="1"/>
  <c r="H58" s="1"/>
  <c r="H57"/>
  <c r="H56"/>
  <c r="H55" s="1"/>
  <c r="H54" s="1"/>
  <c r="H53" s="1"/>
  <c r="H51"/>
  <c r="H50" s="1"/>
  <c r="H49" s="1"/>
  <c r="H48" s="1"/>
  <c r="H46"/>
  <c r="H44"/>
  <c r="H43"/>
  <c r="H42" s="1"/>
  <c r="H41" s="1"/>
  <c r="H40"/>
  <c r="H39"/>
  <c r="H38"/>
  <c r="H36"/>
  <c r="H35" s="1"/>
  <c r="H33"/>
  <c r="H32" s="1"/>
  <c r="H30"/>
  <c r="H29" s="1"/>
  <c r="H26"/>
  <c r="H25"/>
  <c r="H21"/>
  <c r="H20"/>
  <c r="H19" s="1"/>
  <c r="H16"/>
  <c r="H15"/>
  <c r="H14" s="1"/>
  <c r="H13" s="1"/>
  <c r="H12" s="1"/>
  <c r="H299" i="2"/>
  <c r="H298" s="1"/>
  <c r="H297" s="1"/>
  <c r="H296"/>
  <c r="H295"/>
  <c r="H294" s="1"/>
  <c r="H292"/>
  <c r="H291" s="1"/>
  <c r="H289"/>
  <c r="H288" s="1"/>
  <c r="H286"/>
  <c r="H285" s="1"/>
  <c r="H283"/>
  <c r="H282" s="1"/>
  <c r="H280"/>
  <c r="H279" s="1"/>
  <c r="H278"/>
  <c r="H277" s="1"/>
  <c r="H276" s="1"/>
  <c r="H275"/>
  <c r="H274"/>
  <c r="H273" s="1"/>
  <c r="H271"/>
  <c r="H270" s="1"/>
  <c r="H269"/>
  <c r="H268" s="1"/>
  <c r="H267" s="1"/>
  <c r="H266"/>
  <c r="H265"/>
  <c r="H264" s="1"/>
  <c r="H263"/>
  <c r="H262" s="1"/>
  <c r="H261" s="1"/>
  <c r="H260"/>
  <c r="H259"/>
  <c r="H258" s="1"/>
  <c r="H257"/>
  <c r="H256" s="1"/>
  <c r="H255" s="1"/>
  <c r="H254"/>
  <c r="H253"/>
  <c r="H252" s="1"/>
  <c r="H251"/>
  <c r="H250" s="1"/>
  <c r="H249" s="1"/>
  <c r="H247"/>
  <c r="H246"/>
  <c r="H245"/>
  <c r="H244"/>
  <c r="H243" s="1"/>
  <c r="H242"/>
  <c r="H241" s="1"/>
  <c r="H240" s="1"/>
  <c r="H238"/>
  <c r="H237"/>
  <c r="H235"/>
  <c r="H234"/>
  <c r="H233" s="1"/>
  <c r="H232" s="1"/>
  <c r="H230"/>
  <c r="H229"/>
  <c r="H228"/>
  <c r="H226"/>
  <c r="H223"/>
  <c r="H222"/>
  <c r="H221"/>
  <c r="H220"/>
  <c r="H217"/>
  <c r="H216"/>
  <c r="H215"/>
  <c r="H214"/>
  <c r="H213" s="1"/>
  <c r="H211"/>
  <c r="H210" s="1"/>
  <c r="H207"/>
  <c r="H205"/>
  <c r="H188"/>
  <c r="H187"/>
  <c r="H186"/>
  <c r="H185" s="1"/>
  <c r="H184" s="1"/>
  <c r="H183"/>
  <c r="H182"/>
  <c r="H181" s="1"/>
  <c r="H180"/>
  <c r="H179" s="1"/>
  <c r="H178" s="1"/>
  <c r="H176"/>
  <c r="H175" s="1"/>
  <c r="H174" s="1"/>
  <c r="H173"/>
  <c r="H172"/>
  <c r="H171" s="1"/>
  <c r="H170"/>
  <c r="H169" s="1"/>
  <c r="H168" s="1"/>
  <c r="H166"/>
  <c r="H165" s="1"/>
  <c r="H164" s="1"/>
  <c r="H163"/>
  <c r="H162"/>
  <c r="H161" s="1"/>
  <c r="H160" s="1"/>
  <c r="H159"/>
  <c r="H158"/>
  <c r="H157" s="1"/>
  <c r="H156"/>
  <c r="H155" s="1"/>
  <c r="H154" s="1"/>
  <c r="H153"/>
  <c r="H152"/>
  <c r="H151" s="1"/>
  <c r="H150"/>
  <c r="H149" s="1"/>
  <c r="H148" s="1"/>
  <c r="H147"/>
  <c r="H146"/>
  <c r="H145" s="1"/>
  <c r="H144"/>
  <c r="H143" s="1"/>
  <c r="H142" s="1"/>
  <c r="H139"/>
  <c r="H138"/>
  <c r="H137" s="1"/>
  <c r="H135"/>
  <c r="H134" s="1"/>
  <c r="H133"/>
  <c r="H132" s="1"/>
  <c r="H131" s="1"/>
  <c r="H128"/>
  <c r="H127" s="1"/>
  <c r="H125"/>
  <c r="H124" s="1"/>
  <c r="H122"/>
  <c r="H121" s="1"/>
  <c r="H120" s="1"/>
  <c r="H119"/>
  <c r="H118"/>
  <c r="H117"/>
  <c r="H116"/>
  <c r="H115" s="1"/>
  <c r="H114"/>
  <c r="H113" s="1"/>
  <c r="H112"/>
  <c r="H111" s="1"/>
  <c r="H110"/>
  <c r="H109" s="1"/>
  <c r="H107"/>
  <c r="H106"/>
  <c r="H105" s="1"/>
  <c r="H104"/>
  <c r="H103" s="1"/>
  <c r="H102" s="1"/>
  <c r="H99"/>
  <c r="H98"/>
  <c r="H97" s="1"/>
  <c r="H96" s="1"/>
  <c r="H95"/>
  <c r="H94"/>
  <c r="H93" s="1"/>
  <c r="H92"/>
  <c r="H91" s="1"/>
  <c r="H90" s="1"/>
  <c r="H87"/>
  <c r="H86"/>
  <c r="H85" s="1"/>
  <c r="H84" s="1"/>
  <c r="H83"/>
  <c r="H82"/>
  <c r="H81" s="1"/>
  <c r="H79"/>
  <c r="H78" s="1"/>
  <c r="H77" s="1"/>
  <c r="H76" s="1"/>
  <c r="H75"/>
  <c r="H74" s="1"/>
  <c r="H73" s="1"/>
  <c r="H72"/>
  <c r="H71"/>
  <c r="H70" s="1"/>
  <c r="H69" s="1"/>
  <c r="H68"/>
  <c r="H67"/>
  <c r="H66" s="1"/>
  <c r="H65" s="1"/>
  <c r="H63"/>
  <c r="H62"/>
  <c r="H61" s="1"/>
  <c r="H60" s="1"/>
  <c r="H58"/>
  <c r="H57"/>
  <c r="H56" s="1"/>
  <c r="H55"/>
  <c r="H54" s="1"/>
  <c r="H53" s="1"/>
  <c r="H52"/>
  <c r="H51"/>
  <c r="H50" s="1"/>
  <c r="H46" s="1"/>
  <c r="H45" s="1"/>
  <c r="H48"/>
  <c r="H44"/>
  <c r="H43"/>
  <c r="H42" s="1"/>
  <c r="H41"/>
  <c r="H40" s="1"/>
  <c r="H39" s="1"/>
  <c r="H37"/>
  <c r="H36" s="1"/>
  <c r="H35" s="1"/>
  <c r="H31" s="1"/>
  <c r="H34"/>
  <c r="H33"/>
  <c r="H29"/>
  <c r="H28"/>
  <c r="H27" s="1"/>
  <c r="H25"/>
  <c r="H24" s="1"/>
  <c r="H20" s="1"/>
  <c r="H23"/>
  <c r="H22"/>
  <c r="H21"/>
  <c r="H18"/>
  <c r="H17"/>
  <c r="H16" s="1"/>
  <c r="H14"/>
  <c r="H13"/>
  <c r="H12" s="1"/>
  <c r="F44" i="1"/>
  <c r="E44"/>
  <c r="D43"/>
  <c r="E43" s="1"/>
  <c r="C43"/>
  <c r="F42"/>
  <c r="E42"/>
  <c r="F41"/>
  <c r="E41"/>
  <c r="F40"/>
  <c r="E40"/>
  <c r="F39"/>
  <c r="E39"/>
  <c r="D38"/>
  <c r="E38" s="1"/>
  <c r="C38"/>
  <c r="F38" s="1"/>
  <c r="F36"/>
  <c r="E36"/>
  <c r="D35"/>
  <c r="E35" s="1"/>
  <c r="C35"/>
  <c r="F35" s="1"/>
  <c r="F34"/>
  <c r="E34"/>
  <c r="F33"/>
  <c r="E33"/>
  <c r="F32"/>
  <c r="E32"/>
  <c r="F31"/>
  <c r="E31"/>
  <c r="F30"/>
  <c r="E30"/>
  <c r="D29"/>
  <c r="E29" s="1"/>
  <c r="C29"/>
  <c r="F29" s="1"/>
  <c r="F28"/>
  <c r="E28"/>
  <c r="F27"/>
  <c r="E27"/>
  <c r="D26"/>
  <c r="E26" s="1"/>
  <c r="C26"/>
  <c r="F26" s="1"/>
  <c r="F25"/>
  <c r="E25"/>
  <c r="F24"/>
  <c r="E24"/>
  <c r="D23"/>
  <c r="E23" s="1"/>
  <c r="C23"/>
  <c r="F23" s="1"/>
  <c r="F22"/>
  <c r="E22"/>
  <c r="D21"/>
  <c r="E21" s="1"/>
  <c r="C21"/>
  <c r="F21" s="1"/>
  <c r="F20"/>
  <c r="E20"/>
  <c r="F19"/>
  <c r="E19"/>
  <c r="F18"/>
  <c r="E18"/>
  <c r="F17"/>
  <c r="E17"/>
  <c r="F16"/>
  <c r="E16"/>
  <c r="D15"/>
  <c r="E15" s="1"/>
  <c r="C15"/>
  <c r="C45" s="1"/>
  <c r="H95" i="3" l="1"/>
  <c r="H87" s="1"/>
  <c r="H96"/>
  <c r="H101"/>
  <c r="H100"/>
  <c r="H101" i="2"/>
  <c r="F45" i="1"/>
  <c r="H11" i="2"/>
  <c r="H30"/>
  <c r="H38"/>
  <c r="H89"/>
  <c r="H88" s="1"/>
  <c r="H108"/>
  <c r="H130"/>
  <c r="H141"/>
  <c r="H167"/>
  <c r="H177"/>
  <c r="H204"/>
  <c r="H209"/>
  <c r="H28" i="3"/>
  <c r="H18" s="1"/>
  <c r="H11" s="1"/>
  <c r="H146"/>
  <c r="H145" s="1"/>
  <c r="H138" s="1"/>
  <c r="H137" s="1"/>
  <c r="H178"/>
  <c r="H177" s="1"/>
  <c r="H176" s="1"/>
  <c r="H193"/>
  <c r="H192" s="1"/>
  <c r="H191" s="1"/>
  <c r="H207"/>
  <c r="H221"/>
  <c r="H220" s="1"/>
  <c r="H219" s="1"/>
  <c r="H245"/>
  <c r="H244" s="1"/>
  <c r="H243" s="1"/>
  <c r="H237" s="1"/>
  <c r="J12" i="4"/>
  <c r="J52"/>
  <c r="J99"/>
  <c r="J185"/>
  <c r="J184" s="1"/>
  <c r="J183" s="1"/>
  <c r="J235"/>
  <c r="J229" s="1"/>
  <c r="F15" i="1"/>
  <c r="F43"/>
  <c r="D45"/>
  <c r="E45" s="1"/>
  <c r="H282" i="3" l="1"/>
  <c r="H100" i="2"/>
  <c r="J11" i="4"/>
  <c r="J10" s="1"/>
  <c r="J285" s="1"/>
  <c r="H140" i="2"/>
  <c r="H300"/>
</calcChain>
</file>

<file path=xl/sharedStrings.xml><?xml version="1.0" encoding="utf-8"?>
<sst xmlns="http://schemas.openxmlformats.org/spreadsheetml/2006/main" count="4796" uniqueCount="503">
  <si>
    <t>Защита населения и территории от чрезвычайных ситуаций природного и техногенного характера, гражданская оборона</t>
  </si>
  <si>
    <t>0</t>
  </si>
  <si>
    <t>2.</t>
  </si>
  <si>
    <t>1.</t>
  </si>
  <si>
    <t>16</t>
  </si>
  <si>
    <t>14</t>
  </si>
  <si>
    <t>9</t>
  </si>
  <si>
    <t>540</t>
  </si>
  <si>
    <t>ГлР</t>
  </si>
  <si>
    <t>0 2</t>
  </si>
  <si>
    <t>П</t>
  </si>
  <si>
    <t>15</t>
  </si>
  <si>
    <t xml:space="preserve">1 </t>
  </si>
  <si>
    <t xml:space="preserve">  </t>
  </si>
  <si>
    <t>67</t>
  </si>
  <si>
    <t>68</t>
  </si>
  <si>
    <t>242</t>
  </si>
  <si>
    <t>2</t>
  </si>
  <si>
    <t>001</t>
  </si>
  <si>
    <t>002</t>
  </si>
  <si>
    <t>Подпрограмма "Повышение безопасности дорожного движения в МОВындиноостровское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</si>
  <si>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Подпрограмма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</si>
  <si>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Подпрограмма "Повышение безопасности дорожного движения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</si>
  <si>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ПР</t>
  </si>
  <si>
    <t>ВР</t>
  </si>
  <si>
    <t>4</t>
  </si>
  <si>
    <t>1</t>
  </si>
  <si>
    <t>5</t>
  </si>
  <si>
    <t>01</t>
  </si>
  <si>
    <t>ЦСР</t>
  </si>
  <si>
    <t>3</t>
  </si>
  <si>
    <t>00</t>
  </si>
  <si>
    <t>03</t>
  </si>
  <si>
    <t>04</t>
  </si>
  <si>
    <t>06</t>
  </si>
  <si>
    <t>09</t>
  </si>
  <si>
    <t>13</t>
  </si>
  <si>
    <t>12</t>
  </si>
  <si>
    <t>10</t>
  </si>
  <si>
    <t>11</t>
  </si>
  <si>
    <t>07</t>
  </si>
  <si>
    <t>08</t>
  </si>
  <si>
    <t>05</t>
  </si>
  <si>
    <t>02</t>
  </si>
  <si>
    <t xml:space="preserve"> </t>
  </si>
  <si>
    <t>Обеспечение деятельности финансовых, налоговых и таможенных органов и органов финансового (финансово-бюджетного) надзора</t>
  </si>
  <si>
    <t>Обеспечение деятельности главы местной администрации (исполнительно-распорядительного органа муниципального образования)</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</si>
  <si>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</si>
  <si>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Вындиноостровское сельское поселение" муниципальной программы МО  Вындиноостровское сельское поселение"Обеспечение качественным жильем граждан на территории МО  Вындиноостровское сельское поселениена 2014-2016 годы"</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</si>
  <si>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 осуществляемых за счет средств бюджетов</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</si>
  <si>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</si>
  <si>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Волховского муниципального района</t>
  </si>
  <si>
    <t>Другие общегосударственные вопросы</t>
  </si>
  <si>
    <t>Обеспечение пожарной безопасности</t>
  </si>
  <si>
    <t>Социальное обеспечение населения</t>
  </si>
  <si>
    <t>Иные межбюджетные трансферты на организацию исполнения полномочий Администрации МО Вындиноостровское сельское поселение</t>
  </si>
  <si>
    <t>Единовременные перечисления  от учредителя МУ ПАТП МО г.Волхов в рамках непрограммных расходов бюджета МО город Волхов</t>
  </si>
  <si>
    <t>Муниципальная программа МО Вындиноостровское сельское поселение "Безопасность МО Вындиноостровское сельское поселение"</t>
  </si>
  <si>
    <t>Взнос в уставной фонд МУП «ВОЛХОВСКИЙ ВОДОКАНАЛ» МО Г.ВОЛХОВ в рамках непрограммных расходов бюджета МО город Волхов</t>
  </si>
  <si>
    <t>Муниципальная программа "Социально-экономического развития МО Вындиноостровское сельское поселение на 2014-2016 годы"</t>
  </si>
  <si>
    <t>Расходы на обеспечение функций органов местного самоуправления в рамках обеспечения деятельности центрального аппарата</t>
  </si>
  <si>
    <t>Мобилизационная и вневойсковая подготовка</t>
  </si>
  <si>
    <t>Другие вопросы в области культуры, кинематографии</t>
  </si>
  <si>
    <t>УТВЕРЖДЕНО</t>
  </si>
  <si>
    <t>Жилищное хозяйство</t>
  </si>
  <si>
    <t>Физическая культура</t>
  </si>
  <si>
    <t>Прочая закупка товаров, работ и услуг для обеспечения государственных (муниципальных) нужд</t>
  </si>
  <si>
    <t>Волховского муниципального района ЛО</t>
  </si>
  <si>
    <t>Обеспечение проведения выборов и референдумов</t>
  </si>
  <si>
    <t>Другие вопросы в области национальной экономики</t>
  </si>
  <si>
    <t>Обеспечение деятельности центрального аппарата</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</si>
  <si>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</si>
  <si>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 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t>
  </si>
  <si>
    <t>Осуществление полномочий по предоставлению муниципальным бюджетным учреждениям субсидий на выполнение муниципального задания в рамках муниципальной программы "Развитие физической культуры и массового спорта в  МО Вындиноостровское сельское поселение" муниципальной программы МО "Развитие физической культуры и спорта в МО Вындиноостровское сельское поселение на 2014 – 2020 годы"</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</si>
  <si>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</si>
  <si>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</si>
  <si>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Вындиноостровское сельское поселениев "Безопасность МО  Вындиноостровское сельское поселение"</t>
  </si>
  <si>
    <t>Подпрограмма "Содержание и управление дорожным хозяйством МО  Вындиноостровское сельское поселение"  муниципальной программы МО  Вындиноостровское сельское поселение"Развитие  автомобильных дорог в МО  Вындиноостровское сельское поселение"</t>
  </si>
  <si>
    <t>Подпрограмма "Обеспечение правопорядка и профилактика правонарушений в МО Вындиноостровское сельское поселение "  муниципальной программы МО Вындиноостровское сельское поселение "Безопасность МО Вындиноостровское сельское поселение "</t>
  </si>
  <si>
    <t>Муниципальная программа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</si>
  <si>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Подпрограмма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поселение"Безопасность МО  Вындиноостровское сельское поселение"</t>
  </si>
  <si>
    <t>Муниципальная программа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</si>
  <si>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Подпрограмма "Содержание и управление дорожным хозяйством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</si>
  <si>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проведению мероприятий  в области национальной обороны ,где отсутствуют военные комиссариаты  в рамках непрограммных расходов бюджета МО Вындиноостровское сельское поселение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</si>
  <si>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</si>
  <si>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Ведомственная структура 
расходов бюджета муниципального образования Вындиноостровское сельское поселение
на 2014 год</t>
  </si>
  <si>
    <t>Муниципальная программа МО город Волхов "Стимулирование экономической активности в МО город Волхов на 2014-2020 годы"</t>
  </si>
  <si>
    <t xml:space="preserve"> Муниципальная программа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</si>
  <si>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Вындиноостровское сельское поселениев" муниципальной программы МО  Вындиноостровское сельское поселение</t>
  </si>
  <si>
    <t>Иные межбюджетные трансферты</t>
  </si>
  <si>
    <t>Муниципальная программа МО  Вындиноостровское сельское поселение "Безопасность МО  Вындиноостровское сельское поселение"</t>
  </si>
  <si>
    <t>Защита населения и территории от последствий чрезвычайных ситуаций природного и техногенного характера, гражданская оборона</t>
  </si>
  <si>
    <t>Иные межбюджетные трансферты на организацию исполнения полномочий Администрации МО  Вындиноостровское сельское поселение</t>
  </si>
  <si>
    <t>Муниципальная программа МО Вындиноостровское сельское поселение  "Безопасность МО Вындиноостровское сельское поселение "</t>
  </si>
  <si>
    <t>Муниципальная программа "Молодежь муниципального образования в МО Вындиноостровское сельское поселение  на 2013-2014 гг"</t>
  </si>
  <si>
    <t xml:space="preserve">Иные межбюджетные трансферты на организацию исполнения полномочий Администрации МО Вындиноостровское сельское поселение </t>
  </si>
  <si>
    <t>Культура</t>
  </si>
  <si>
    <t>0804</t>
  </si>
  <si>
    <t>0113</t>
  </si>
  <si>
    <t>0200</t>
  </si>
  <si>
    <t>0203</t>
  </si>
  <si>
    <t>0106</t>
  </si>
  <si>
    <t>0107</t>
  </si>
  <si>
    <t>0300</t>
  </si>
  <si>
    <t>0104</t>
  </si>
  <si>
    <t>0309</t>
  </si>
  <si>
    <t>ВСЕГО</t>
  </si>
  <si>
    <t>0100</t>
  </si>
  <si>
    <t>0103</t>
  </si>
  <si>
    <t>1000</t>
  </si>
  <si>
    <t>0500</t>
  </si>
  <si>
    <t>0412</t>
  </si>
  <si>
    <t>1001</t>
  </si>
  <si>
    <t>0801</t>
  </si>
  <si>
    <t>0400</t>
  </si>
  <si>
    <t>0502</t>
  </si>
  <si>
    <t>0503</t>
  </si>
  <si>
    <t>0800</t>
  </si>
  <si>
    <t>1003</t>
  </si>
  <si>
    <t>0501</t>
  </si>
  <si>
    <t>1100</t>
  </si>
  <si>
    <t>0409</t>
  </si>
  <si>
    <t>0310</t>
  </si>
  <si>
    <t>1101</t>
  </si>
  <si>
    <t>Наименование</t>
  </si>
  <si>
    <t>Благоустройство</t>
  </si>
  <si>
    <t>муниципального образования</t>
  </si>
  <si>
    <t>Физическая культура и спорт</t>
  </si>
  <si>
    <t>Совет депутатов МО Вындиноостровское сельское поселение</t>
  </si>
  <si>
    <t>Администрация МО Вындиноостровское сельское поселение</t>
  </si>
  <si>
    <t>Ленинградской области</t>
  </si>
  <si>
    <t>Национальная оборона</t>
  </si>
  <si>
    <t>Пенсионное обеспечение</t>
  </si>
  <si>
    <t>Коммунальное хозяйство</t>
  </si>
  <si>
    <t>Непрограммные расходы</t>
  </si>
  <si>
    <t>Поддержание существующей сети автомобильных дорог общего пользования МО Вындиноостровское сельское поселение "</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</si>
  <si>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</si>
  <si>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</si>
  <si>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</si>
  <si>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</si>
  <si>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</si>
  <si>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Подпрограмма  "Благоустройство территории"</t>
  </si>
  <si>
    <t>Молодёжная политика и оздоровление детей</t>
  </si>
  <si>
    <t>Бюджетные инвестиции иным юридическим лицам</t>
  </si>
  <si>
    <t>Публикация нормативно-правовых актов в СМИ</t>
  </si>
  <si>
    <t>Проведение ремонтных работ на объектах ЖКХ</t>
  </si>
  <si>
    <t>Молодежная политика и оздоровление детей</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</si>
  <si>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</si>
  <si>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МОВындиноостровское сельское поселение " муниципальной программы МОВындиноостровское сельское поселение  "Безопасность МОВындиноостровское сельское поселение "</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</si>
  <si>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Вындиноостровское сельское поселение "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</si>
  <si>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</si>
  <si>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 (субсидии субъектам малого предпринимательства) в рамках подпрограммы "Развитие малого, среднего предпринимательства и потребительского рынка МО Вындиноостровское сельское поселение "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</si>
  <si>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Вындиноостровское сельское поселение</t>
  </si>
  <si>
    <t>Подпрограмма "Поддержка социально ориентированных некоммерческих организаций МО город Волхов"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</si>
  <si>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вопросам проведения мероприятий в области автомобильного транспорта в рамках непрограммных расходов бюджета МО город Волхов</t>
  </si>
  <si>
    <t>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</si>
  <si>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</si>
  <si>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 </t>
  </si>
  <si>
    <t>Подпрограмма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</si>
  <si>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 xml:space="preserve">Иные межбюджетные трансферты на осуществление полномочий по вопросам оказания других видов социальной помощи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</si>
  <si>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вопросам прочих мероприятий по благоустройству  в рамках непрограммных расходов бюджета МО Вындиноостровское сельское поселение </t>
  </si>
  <si>
    <t>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t>
  </si>
  <si>
    <t>Иные межбюджетные трансферты на осуществление полномочий в части ведения технического надзора за строительством в рамках непрограммных расходов бюджета МО город Волхов</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</si>
  <si>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</si>
  <si>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Муниципальная программа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</si>
  <si>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t>
  </si>
  <si>
    <t>Подпрограмма "Содержание и управление дорожным хозяйством МО город Волхов"  муниципальной программы МО город Волхов "Развитие  автомобильных дорог в МО город Волхов"</t>
  </si>
  <si>
    <t>Муниципальная программа МО Вындиноостровское сельское поселение "Развитие физической культуры и спорта в МО Вындиноостровское сельское поселение  на 2014 – 2018 годы"</t>
  </si>
  <si>
    <t xml:space="preserve">Иные межбюджетные трансферты на осуществление полномочий по вопросам озеленения  в рамках непрограммных расходов бюджета МО Вындиноостровское сельское поселение </t>
  </si>
  <si>
    <t>Иные межбюджетные трансферты на осуществление полномочий по  ремонту здания Администрации МО город Волхов в рамках непрограммных расходов бюджета МО город Волхов</t>
  </si>
  <si>
    <t>Иные межбюджетные трансферты на осуществление полномочий по хозяйственному обеспечению бюджета МО город Волхов в рамках непрограммных расходов бюджета МО город Волхов</t>
  </si>
  <si>
    <t>Муниципальная программа МО  Вындиноостровское сельское поселение "Стимулирование экономической активности в МО  Вындиноостровское сельское поселение на 2014-2020 годы"</t>
  </si>
  <si>
    <t>НАЦИОНАЛЬНАЯ ЭКОНОМИКА</t>
  </si>
  <si>
    <t xml:space="preserve">Физическая культура </t>
  </si>
  <si>
    <t>Сумма 
(тысяч рублей)</t>
  </si>
  <si>
    <t>НАЦИОНАЛЬНАЯ ОБОРОНА</t>
  </si>
  <si>
    <t>Сумма
(тысяч рублей)</t>
  </si>
  <si>
    <t xml:space="preserve">Культура </t>
  </si>
  <si>
    <t>% факт/план</t>
  </si>
  <si>
    <t>Субвенции</t>
  </si>
  <si>
    <t>Транспорт</t>
  </si>
  <si>
    <t>ОБРАЗОВАНИЕ</t>
  </si>
  <si>
    <t>Распределение бюджетных ассигнований бюджета муниципального образования Усадищенское сельское поселение Волховского муниципального района Ленинградской области по разделам и подразделам классификации расходов за 2019 год</t>
  </si>
  <si>
    <t>Иные межбюджетные трансферты на осуществление полномочий по проведению мероприятий по гражданской обороне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поселениеВындиноостровское сельское поселение</t>
  </si>
  <si>
    <t>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</si>
  <si>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 развитие инфраструктуры поддержки малого и среднего предпринимательства (выставки, конкурсы, ярмарки, семинары, конференции)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</si>
  <si>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план</t>
  </si>
  <si>
    <t>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</si>
  <si>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поддержке деятельности молодежных организаций и объединений, молодежных инициатив и развитию волонтерского движения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</si>
  <si>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профилактики правонарушений и  рискованного поведения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</si>
  <si>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 xml:space="preserve"> "Энергосбережение и повышение энергетической эффективности на территории МО Вындиноостровское сельское поселение на 2013-2016 годы и на перспективу до 2015 года" муниципальной целевой программы МО Вындиноостровское сельское поселение "Проведение ремонтных работ на объектах комунальной инфраструктуры  МО Вындиноостровское сельское поселение на 2013-2015годы"</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</si>
  <si>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поселениена 2014-2020 годы"</t>
  </si>
  <si>
    <t>Иные межбюджетные трансферты на осуществление полномочий по хозяйственному обеспечению бюджета МО Вындиноостровское сельское поселение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</si>
  <si>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Вындиноостровское сельское поселение </t>
  </si>
  <si>
    <t>Иные межбюджетные трансферты на осуществление полномочий по  вопросам проведения мероприятий в области автомобильного транспорта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</si>
  <si>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организации ритуальных услуг и содержанию мест захоронения  в рамках непрограммных расходов бюджета МО Вындиноостровское сельское поселение</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</si>
  <si>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Вындиноостровское сельское поселение</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</si>
  <si>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</si>
  <si>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Вындиноостровское сельское поселение </t>
  </si>
  <si>
    <t>Подпрограмма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</si>
  <si>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Подпрограмма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</si>
  <si>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Усадищенское сельское поселение</t>
  </si>
  <si>
    <t>Подпрограмма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</si>
  <si>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</si>
  <si>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t>
  </si>
  <si>
    <t>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t>
  </si>
  <si>
    <t>Подпрограмма "Обеспечение реализации муниципальной программы "Развитие культуры в МО город Волхов 2014-2016 годы" муниципальной программы МО город Волхов "Развитие культуры в МО город Волхов 2014-2016 годы"</t>
  </si>
  <si>
    <t xml:space="preserve">Иные межбюджетные трансферты на осуществление полномочий по  вопросам проведения   ремонта муниципального жилищного фонда  в рамках непрограммных расходов бюджета МО Вындиноостровское сельское поселение </t>
  </si>
  <si>
    <t>Осуществление полномочий по обеспечению деятельности муниципальными бюджетными учреждениями в рамках муниципальной программы "Развитие культуры в МО Вындиноостровское сельское поселение на 2014-2020годы"</t>
  </si>
  <si>
    <t>Расходы на выплаты по оплате труда работников органов местного самоуправления в рамках обеспечения деятельности главы местной администрации (исполнительно-распорядительного органа муниципального образования)</t>
  </si>
  <si>
    <t>Долгосрочная целевая программа "Повышение безопасности дорожного движения на территории МО Вындиноостровское сельское поселение Волховского муниципального района Ленинградской области на 2012-2015годы"</t>
  </si>
  <si>
    <t>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</si>
  <si>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вопросам проведения мероприятий в области коммунального хозяйства  в рамках непрограммных расходов бюджета МО Вындиноостровское сельское поселение </t>
  </si>
  <si>
    <t>Иные межбюджетные трансферты на осуществление полномочий по содействию трудовой адаптации и занятости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</si>
  <si>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Вындиноостровское сельское поселение</t>
  </si>
  <si>
    <t xml:space="preserve">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Вындиноостровское сельское поселение </t>
  </si>
  <si>
    <t>Подпрограмма "Обеспечение доступа жителей МО  Вындиноостровское сельское поселение к культурным ценностям" муниципальной программы МО  Вындиноостровское сельское поселение "Развитие культуры в МО  Вындиноостровское сельское поселение2014-2016 годы"</t>
  </si>
  <si>
    <t>Подпрограмма "Жилье для молодежи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</si>
  <si>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Подпрограмма "Обеспечение доступа жителей МО Вындиноостровское сельское поселение  к культурным ценностям" муниципальной программы МО Вындиноостровское сельское поселение  "Развитие культуры в МО Вындиноостровское сельское поселение  2014-2016 годы"</t>
  </si>
  <si>
    <t>Подпрограмма "Развитие международных  связей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</si>
  <si>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 xml:space="preserve">Осуществление полномочий по проведению мероприятий по  обеспечению первичных мер пожарной безопасности на территории МО Вындиноостровское сельское поселение" </t>
  </si>
  <si>
    <t>Муниципальная целевая  программа  "Проведение ремонтных работ на объектах комунальной инфраструктуры  МО Вындиноостровское сельское поселение на 2013-2015годы"</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</si>
  <si>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t>
  </si>
  <si>
    <t>Подпрограмма "Обеспечение правопорядка и профилактика правонарушений в МО город Волхов"  муниципальной программы МО город Волхов "Безопасность МО город Волхов"</t>
  </si>
  <si>
    <t>Сопровождение информационного ресурса в сети Интернет (официального сайта администрации муниципального образования Вындиноостровское сельское поселение)</t>
  </si>
  <si>
    <t>Иные межбюджетные трансферты на осуществление полномочий по  выполнению других обязательств государства в рамках непрограммных расходов бюджета МО город Волхов</t>
  </si>
  <si>
    <t>Подпрограмма "Развитие физической культуры и массового спорта в  МО 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</si>
  <si>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Вындиноостровское сельское поселение</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</si>
  <si>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области"в рамках непрограммных расходов бюджета МО Вындиноостровское сельское поселение</t>
  </si>
  <si>
    <t>Иные межбюджетные трансферты на осуществление полномочий по развитию международных связей в рамках подпрограммы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</si>
  <si>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Подпрограмма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 2014-2016 годы"</t>
  </si>
  <si>
    <t>Подпрограмма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</si>
  <si>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"Газификация МО 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</si>
  <si>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Подпрограмма "Газификация МО 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</si>
  <si>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 xml:space="preserve">к решению Совета депутатов </t>
  </si>
  <si>
    <t>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 муниципальной программы МО город Волхов "Устойчивое общественное развитие в МО город Волхов"</t>
  </si>
  <si>
    <t>Подпрограмма "Энергосбережение и повышение энергетической эффективности на территории МО город Волхов на 2014-2016 годы и на перспективу до 2020 года"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</si>
  <si>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Вындиноостровское сельское поселение "Устойчивое общественное развитие в МОВындиноостровское сельское поселение "</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</si>
  <si>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Вындиноостровское сельское поселение"Устойчивое общественное развитие в МО  Вындиноостровское сельское поселение"</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</si>
  <si>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город Волхов" муниципальной программы МО город Волхов "Развитие физической культуры и спорта в МО город Волхов на 2014 – 2018 годы"</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</si>
  <si>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</si>
  <si>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</si>
  <si>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эксплуатации и развитию в МО Вындиноостровское сельское поселение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t>
  </si>
  <si>
    <t>Иные межбюджетные трансферты на осуществление полномочий по проведению   мероприятий по снижению аварийности на муниципальной сети автомобильных дорог, включая обустройство наружным освещением в рамках подпрограммы  "Поддержание существующей сети автомобильных дорог общего пользования МО город Волхов"  муниципальной программы МО город Волхов "Развитие  автомобильных дорог в МО город Волхов"</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</si>
  <si>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</si>
  <si>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МОВындиноостровское сельское поселение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</si>
  <si>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Муниципальная программа  "Развитие культуры в МО Вындиноостровское сельское поселение на 2014-2020 годы"</t>
  </si>
  <si>
    <t>Подпрограмма "Общество и власть" муниципальной программы МО город Волхов "Устойчивое общественное развитие в МО город Волхов"</t>
  </si>
  <si>
    <t>ФИЗИЧЕСКАЯ КУЛЬТУРА И СПОРТ</t>
  </si>
  <si>
    <t>Телевидение и радиовещание</t>
  </si>
  <si>
    <t>ОБЩЕГОСУДАРСТВЕННЫЕ ВОПРОСЫ</t>
  </si>
  <si>
    <t>КУЛЬТУРА И КИНЕМАТОГРАФИЯ</t>
  </si>
  <si>
    <t>КУЛЬТУРА,  КИНЕМАТОГРАФИЯ</t>
  </si>
  <si>
    <t>% план/факт</t>
  </si>
  <si>
    <t>Иные межбюджетные трансферты на осуществление полномочий по предоставлению муниципальным бюджетным учреждениям субсидий в рамках подпрограммы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поселение2014-2016 годы"</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</si>
  <si>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</si>
  <si>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техническому обслуживанию средств организации дорожного движения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</si>
  <si>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укреплению материально-технической базы учреждений культуры в рамках подпрограммы "Обеспечение реализации муниципальной программы "Развитие культуры в МО Вындиноостровское сельское поселение 2014-2016 годы" муниципальной программы МО Вындиноостровское сельское поселение "Развитие культуры в МО  Вындиноостровское сельское поселение2014-2016 годы"</t>
  </si>
  <si>
    <t>НАЦИОНАЛЬНАЯ БЕЗОПАСНОСТЬ И ПРАВООХРАНИТЕЛЬНАЯ ДЕЯТЕЛЬНОСТЬ</t>
  </si>
  <si>
    <t>Субсидии некоммерческим организациям (за исключением муниципальных учреждений)</t>
  </si>
  <si>
    <t>Закупка товаров, работ услуг в сфере информационно-коммуникационных технологий</t>
  </si>
  <si>
    <t>Закупка товаров, работ, услуг в сфере информационно-коммуникационных технологий</t>
  </si>
  <si>
    <t>Иные межбюджетные трансферты на осуществление полномочий по  проведению мероприятий  в области жилищного хозяйства  в рамках непрограммных расходов бюджета МО город Волхов</t>
  </si>
  <si>
    <t>Подпрограмма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</si>
  <si>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 xml:space="preserve"> Муниципальная программа МО  Вындиноостровское сельское поселение "Стимулирование экономической активности в МО  Вындиноостровское сельское поселение на 2014-2020 годы"</t>
  </si>
  <si>
    <t>Муниципальная целевая программа "Устойчивое развитие территорий сельских населенных пунктов муниципального образования Вындиноостровское сельское поселение на 2013-2014 годы"</t>
  </si>
  <si>
    <t>Иные межбюджетные трансферты на осуществление полномочий по  использованию резервных фондов местных администраций в рамках непрограммных расходов бюджета МО город Волхов</t>
  </si>
  <si>
    <t>Субсидии бюджетным учреждениям на финансовое обеспечение государственного (муниципального)задания на оказание муниципальных услуг (выполнение работ)</t>
  </si>
  <si>
    <t>Подпрограмма "Повышение безопасности дорожного движения в МО город Волхов" муниципальной программы МО город Волхов "Безопасность МО город Волхов"</t>
  </si>
  <si>
    <t>Муниципальная программа МО город Волхов "Устойчивое общественное развитие в МО город Волхов"</t>
  </si>
  <si>
    <t xml:space="preserve">Максимальная прозрачность деятельности органов местного самоуправления </t>
  </si>
  <si>
    <t>Муниципальная программа МО город Волхов "Безопасность МО город Волхов"</t>
  </si>
  <si>
    <t>Непрограммные расходы бюджета МО Вындиноостровское сельское поселение</t>
  </si>
  <si>
    <t>Безвозмездные перечисления государственным и муниципальным организациям</t>
  </si>
  <si>
    <t>Формирование квалифицированного кадрового состава муниципальной службы</t>
  </si>
  <si>
    <t>Непрограммные расходы бюджета МО  Вындиноостровское сельское поселение</t>
  </si>
  <si>
    <t xml:space="preserve">Непрограммные расходы бюджета МО Вындиноостровское сельское поселение </t>
  </si>
  <si>
    <t>Дорожное хозяйство (дорожные фонды)</t>
  </si>
  <si>
    <t>Периодическая печать и издательства</t>
  </si>
  <si>
    <t>Наименование раздела, подраздела</t>
  </si>
  <si>
    <t>Пенсии, пособия, выплачиваемые организациями сектора государственного управления</t>
  </si>
  <si>
    <t>Иные межбюджетные трансферты на осуществление полномочий по укреплению материально-технической базы учреждений спорта в рамках подпрограммы "Развитие объектов физической культуры и спорта в МО город Волхов" муниципальной программы МО город Волхов "Развитие физической культуры и спорта в МО город Волхов на 2014 – 2018 годы"</t>
  </si>
  <si>
    <t>Иные межбюджетные трансферты на осуществление полномочий по финансово-бюджетному надзору</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</si>
  <si>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</si>
  <si>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субсидий  на оказание финансовой помощи общественным организациям ветеранов, инвалидов, осуществляющих свою деятельность на территории МО Вындиноостровское сельское поселение в рамках подпрограммы "Общество и власть " муниципальной программы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</si>
  <si>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предоставлению муниципальным бюджетным учреждениям субсидий на выполнение муниципального задания в рамках подпрограммы "Развитие физической культуры и массового спорта в  МОВындиноостровское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</si>
  <si>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</si>
  <si>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МОВындиноостровское сельское поселение"</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</si>
  <si>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</si>
  <si>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"Развитие физической культуры и массового спорта в  МОВындиноостровское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</si>
  <si>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поселения ,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 "</t>
  </si>
  <si>
    <t>Иные межбюджетные трансферты на осуществление полномочий по проведению мероприятий, направленных на безаварийную работу объектов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МОВындиноостровское сельское поселение "</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</si>
  <si>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  муниципальной программы МОВындиноостровское сельское поселение  "Развитие  автомобильных дорог в МО Вындиноостровское сельское поселение "</t>
  </si>
  <si>
    <t>Иные межбюджетные трансферты на осуществление полномочий по проведению мероприятий по пожарной безопасности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t>
  </si>
  <si>
    <t>Иные межбюджетные трансферты на осуществление полномочий по техническому обслуживанию средств организации дорожного движения - светофорных объектов, эксплуатируемых в МО город Волхов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</si>
  <si>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 муниципальной программы МОВындиноостровское сельское поселение  "Безопасность МО Вындиноостровское сельское поселение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</si>
  <si>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 муниципальной программы МО Вындиноостровское сельское поселение  "Безопасность МОВындиноостровское сельское поселение "</t>
  </si>
  <si>
    <t>Подпрограмма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</si>
  <si>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</si>
  <si>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устройству светофорного поста на перекрестке пр. Державина и Мурманское шоссе (в том числе проектно-изыскательные работы) в рамках подпрограммы "Повышение безопасности дорожного движения в МО город Волхов" муниципальной программы МО город Волхов "Безопасность МО город Волхов" муниципальной программы МО город Волхов "Безопасность МО город Волхов"</t>
  </si>
  <si>
    <t>Распределение 
бюджетных ассигнований бюджета муниципального образования Вындиноостровское сельское поселение 
по целевым статьям (муниципальным программам и непрограммным направлениям деятельности), группам и подгруппам 
видов расходов, разделам и подразделам классификации расходов  
на 2014 год</t>
  </si>
  <si>
    <t>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"Молодежь МО города Волхова" муниципальной программы МО город Волхов "Устойчивое общественное развитие в МО город Волхов"</t>
  </si>
  <si>
    <t>Подпрограмма "Развитие малого, среднего предпринимательства и потребительского рынка МО  Вындиноостровское сельское поселение" муниципальной программы МО  Вындиноостровское сельское поселение "Стимулирование экономической активности в МО  Вындиноостровское сельское поселение на 2014-2020 годы"</t>
  </si>
  <si>
    <t xml:space="preserve">Иные межбюджетные трансферты на осуществление полномочий по  вопросам  компенсации выпадающих доходов организациям, предоставляющим населению жилищные услуги по тарифам, не обеспечивающим возмещение издержек в рамках непрограммных расходов бюджета МО Вындиноостровское сельское поселение </t>
  </si>
  <si>
    <t>Подпрограмма "Переселение граждан из аварийного жилищного фонда на территории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</si>
  <si>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Распределение 
бюджетных ассигнований бюджета муниципального образования Вындиноостровское сельское поселение по разделам и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2014 год</t>
  </si>
  <si>
    <t xml:space="preserve">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ДЦП  "Поддержание существующей сети автомобильных дорог общего пользования МОВындиноостровское сельское поселение"  </t>
  </si>
  <si>
    <t>Иные межбюджетные трансферты на осуществление полномочий по реализации комплекса мер по информационному, научно-методическому обеспечению молодежной политики в рамках подпрограммы "Молодежь МО города Волхова" муниципальной программы МО город Волхов "Устойчивое общественное развитие в МО город Волхов"</t>
  </si>
  <si>
    <t>Подпрограмма "Развитие малого, среднего предпринимательства и потребительского рынка МО Вындиноостровское сельское поселение" муниципальной программы МОВындиноостровское сельское поселение "Стимулирование экономической активности в МО Вындиноостровское сельское поселение на 2014-2020 годы"</t>
  </si>
  <si>
    <t>Иные межбюджетные трансферты на осуществление полномочий по реализации комплекса мер по гражданско-патриотическому и духовно-нравственному воспитанию молодежи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</si>
  <si>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реализации комплекса мер по социализации молодежи, находящейся в трудной жизненной ситуации в рамках подпрограммы "Молодежь МО города Волхова" муниципальной программы МО город Волхов "Устойчивое общественное развитие в МО город Волхов"</t>
  </si>
  <si>
    <t>СРЕДСТВА МАССОВОЙ ИНФОРМАЦИИ</t>
  </si>
  <si>
    <t>ЖИЛИЩНО-КОММУНАЛЬНОЕ ХОЗЯЙСТВО</t>
  </si>
  <si>
    <t>Иные межбюджетные трансферты на осуществление полномочий по доплатам к пенсиям муниципальных служащих в рамках непрограммных расходов бюджета МОВындиноостровское сельское поселение</t>
  </si>
  <si>
    <t>Подпрограмма "Развитие международных  связей МО город Волхов" муниципальной программы МО город Волхов "Стимулирование экономической активности в МО город Волхов на 2014-2020 годы"</t>
  </si>
  <si>
    <t>Подпрограмма "Профилактика асоциального поведения в молодежной среде МО город Волхов" муниципальной программы МО город Волхов "Устойчивое общественное развитие в МО город Волхов"</t>
  </si>
  <si>
    <t>Подпрограмма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</si>
  <si>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Муниципальная программа МО  Вындиноостровское сельское поселение "Развитие муниципальной службы муниципального образования   Вындиноостровское сельское поселение на 2014-2018гг"</t>
  </si>
  <si>
    <t>Муниципальная программа МО  Вындиноостровское сельское поселение "Обеспечение качественным жильем граждан на территории МО  Вындиноостровское сельское поселение на 2014-2016 годы"</t>
  </si>
  <si>
    <t>Муниципальная программа МО  Вындиноостровское сельское поселение "Обеспечение качественным жильем граждан на территории МО  Вындиноостровское сельское поселениена 2014-2016 годы"</t>
  </si>
  <si>
    <t xml:space="preserve">Иные межбюджетные трансферты на осуществление полномочий по доплатам к пенсиям муниципальных служащих в рамках непрограммных расходов бюджета МО Вындиноостровское сельское поселение </t>
  </si>
  <si>
    <t xml:space="preserve">Иные межбюджетные трансферты на осуществление полномочий по доплатам к пенсиям муниципальных служащих в рамках непрограммных расходов бюджета МО Вындиноостровское сельское поселение  </t>
  </si>
  <si>
    <t>Иные межбюджетные трансферты на осуществление полномочий по обеспечению предупреждения и ликвидации последствий чрезвычайных ситуаций и стихийных бедствий в рамках подпрограммы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</si>
  <si>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 xml:space="preserve">Иные межбюджетные трансферты 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 </t>
  </si>
  <si>
    <t>Иные межбюджетные трансферты на осуществление полномочий по обеспечению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на территории МО  Вындиноостровское сельское поселение" муниципальной программы МО  Вындиноостровское сельское поселение "Обеспечение качественным жильем граждан на территории МО  Вындиноостровское сельское поселение на 2014-2016 годы", осуществляемых за счет средств бюджетов</t>
  </si>
  <si>
    <t xml:space="preserve">Иные межбюджетные трансферты на осуществление полномочий по проведению мероприятий, направленных на  повышение надежности и энергетической эффективности в системах водоснабжения и водоотведения в рамках подпрограммы "Энергосбережение и повышение энергетической эффективности на территории МО  Вындиноостровское сельское поселение на 2014-2016 годы и на перспективу до 2020 года"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</si>
  <si>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Повышение квалификации муниципальных служащих</t>
  </si>
  <si>
    <t>Другие вопросы в области социальной политики</t>
  </si>
  <si>
    <t>Непрограммные расходы бюджета МО город Волхов</t>
  </si>
  <si>
    <t>Уплата прочих налогов, сборов и иных платежей</t>
  </si>
  <si>
    <t>Создание комфортных условий  жизнедеятельности в сельской местности</t>
  </si>
  <si>
    <t>решением Совета депутатов МО Вындиноостровское сельское поселение</t>
  </si>
  <si>
    <t>Подпрограмма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</si>
  <si>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реализации комплекса мер по сохранению исторической памяти в рамках подпрограммы "Молодежь МО города Волхова" муниципальной программы МО город Волхов "Устойчивое общественное развитие в МО город Волхов"</t>
  </si>
  <si>
    <t>Подпрограмма "Развитие объектов физической культуры и спорта в МО  Вындиноостровское сельское поселение"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</si>
  <si>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</si>
  <si>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Подпрограмма "Сохранение и развитие народной культуры и самодеятельного творчества в МО  Вындиноостровское сельское поселение" муниципальной программы МО Вындиноостровское сельское поселение "Развитие культуры в МО  Вындиноостровское сельское поселение2014-2016 годы"</t>
  </si>
  <si>
    <t>Иные межбюджетные трансферты на осуществление полномочий по предоставлению субсидий на капитальный ремонт некоммерческой организации  "Фонд капитального ремонта многоквартирных домов Ленинградской области" в рамках непрограммных расходов бюджета МО город Волхов</t>
  </si>
  <si>
    <t>Подпрограмма "Развитие объектов физической культуры и спорта в МО Вындиноостровское сельское поселение " муниципальной программы МО Вындиноостровское сельское поселение  "Развитие физической культуры и спорта в МО Вындиноостровское сельское поселение на 2014 – 2018 годы"</t>
  </si>
  <si>
    <t>Подпрограмма "Поддержание существующей сети автомобильных дорог общего пользования МО Вындиноостровское сельское поселение "  муниципальной программы МО Вындиноостровское сельское поселение  "Развитие  автомобильных дорог в МО Вындиноостровское сельское поселение "</t>
  </si>
  <si>
    <t>Иные межбюджетные трансферты на осуществление полномочий по поддержке молодых семей и пропаганде семейных ценностей в рамках подпрограммы "Молодежь МО города Волхова" муниципальной программы МО город Волхов "Устойчивое общественное развитие в МО город Волхов"</t>
  </si>
  <si>
    <t>Мероприятия, направленные на стимулирование  участия граждан в охране общественного порядка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</si>
  <si>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участию в молодежных форумах и молодежных массовых мероприятиях в рамках подпрограммы "Молодежь МО города Волхова"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</si>
  <si>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изготовлению и поставке дорожных знаков в рамках подпрограммы "Повышение безопасности дорожного движения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</si>
  <si>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</si>
  <si>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проведению иных мероприятий в области водоснабжения и водоотведения  в рамках подпрограммы "Водоснабжение и водоотведение в МО Вындиноостровское сельское поселение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</si>
  <si>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</si>
  <si>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подпрограммы "Водоснабжение и водоотведение в МО город Волхов на 2014-2017 годы"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</si>
  <si>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Иные межбюджетные трансферты на осуществление полномочий по содействию  в доступе субъектов малого и среднего предпринимательства  к финансовым и материальным ресурсам (субсидии субъектам малого предпринимательства) в рамках подпрограммы "Развитие малого, среднего предпринимательства и потребительского рынка МО город Волхов" муниципальной программы МО город Волхов "Стимулирование экономической активности в МО город Волхов на 2014-2020 годы"</t>
  </si>
  <si>
    <t>Иные межбюджетные трансферты на осуществление полномочий по осуществлению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г.Волхов в рамках подпрограммы "Общество и власть" муниципальной программы МО город Волхов "Устойчивое общественное развитие в МО город Волхов"</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</si>
  <si>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"Обеспечение правопорядка и профилактика правонарушений в МО  Вындиноостровское сельское поселение "  муниципальной программы МОВындиноостровское сельское поселение  "Безопасность МОВындиноостровское сельское поселение "</t>
  </si>
  <si>
    <t>Иные межбюджетные трансферты на осуществление полномочий по предоставлению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</si>
  <si>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0000</t>
  </si>
  <si>
    <t>8006</t>
  </si>
  <si>
    <t>9603</t>
  </si>
  <si>
    <t>8008</t>
  </si>
  <si>
    <t>8035</t>
  </si>
  <si>
    <t>8007</t>
  </si>
  <si>
    <t>8005</t>
  </si>
  <si>
    <t>0700</t>
  </si>
  <si>
    <t>8001</t>
  </si>
  <si>
    <t>8004</t>
  </si>
  <si>
    <t>8026</t>
  </si>
  <si>
    <t>№
п/п</t>
  </si>
  <si>
    <t>8010</t>
  </si>
  <si>
    <t>1006</t>
  </si>
  <si>
    <t>0707</t>
  </si>
  <si>
    <t>8003</t>
  </si>
  <si>
    <t>8029</t>
  </si>
  <si>
    <t>8020</t>
  </si>
  <si>
    <t>8018</t>
  </si>
  <si>
    <t>8024</t>
  </si>
  <si>
    <t>8002</t>
  </si>
  <si>
    <t>8009</t>
  </si>
  <si>
    <t>8031</t>
  </si>
  <si>
    <t>8027</t>
  </si>
  <si>
    <t>8013</t>
  </si>
  <si>
    <t>8034</t>
  </si>
  <si>
    <t>8022</t>
  </si>
  <si>
    <t>8011</t>
  </si>
  <si>
    <t>5100</t>
  </si>
  <si>
    <t>8025</t>
  </si>
  <si>
    <t>8060</t>
  </si>
  <si>
    <t>8030</t>
  </si>
  <si>
    <t>0017</t>
  </si>
  <si>
    <t>8032</t>
  </si>
  <si>
    <t>8056</t>
  </si>
  <si>
    <t>8048</t>
  </si>
  <si>
    <t>8012</t>
  </si>
  <si>
    <t>8021</t>
  </si>
  <si>
    <t>7134</t>
  </si>
  <si>
    <t>8028</t>
  </si>
  <si>
    <t>8054</t>
  </si>
  <si>
    <t>8045</t>
  </si>
  <si>
    <t>8038</t>
  </si>
  <si>
    <t>8051</t>
  </si>
  <si>
    <t>4001</t>
  </si>
  <si>
    <t>8044</t>
  </si>
  <si>
    <t>7133</t>
  </si>
  <si>
    <t>8019</t>
  </si>
  <si>
    <t>5118</t>
  </si>
  <si>
    <t>8049</t>
  </si>
  <si>
    <t>8017</t>
  </si>
  <si>
    <t>8033</t>
  </si>
  <si>
    <t>8015</t>
  </si>
  <si>
    <t>8016</t>
  </si>
  <si>
    <t>1005</t>
  </si>
  <si>
    <t>8040</t>
  </si>
  <si>
    <t>8053</t>
  </si>
  <si>
    <t>8043</t>
  </si>
  <si>
    <t>1002</t>
  </si>
  <si>
    <t>8052</t>
  </si>
  <si>
    <t>8059</t>
  </si>
  <si>
    <t xml:space="preserve">Рз, </t>
  </si>
  <si>
    <t>8041</t>
  </si>
  <si>
    <t>проект</t>
  </si>
  <si>
    <t>0014</t>
  </si>
  <si>
    <t>8063</t>
  </si>
  <si>
    <t>8047</t>
  </si>
  <si>
    <t>1004</t>
  </si>
  <si>
    <t>8046</t>
  </si>
  <si>
    <t>8058</t>
  </si>
  <si>
    <t>102.0</t>
  </si>
  <si>
    <t>Рз, П</t>
  </si>
  <si>
    <t>0015</t>
  </si>
  <si>
    <t>8055</t>
  </si>
  <si>
    <t>8050</t>
  </si>
  <si>
    <t>8057</t>
  </si>
  <si>
    <t>8062</t>
  </si>
  <si>
    <t>8064</t>
  </si>
  <si>
    <t>8039</t>
  </si>
  <si>
    <t>8036</t>
  </si>
  <si>
    <t>8042</t>
  </si>
  <si>
    <t>8037</t>
  </si>
  <si>
    <t>8061</t>
  </si>
  <si>
    <t>8065</t>
  </si>
  <si>
    <t>Иные межбюджетные трансферты на осуществление полномочий по проведению  ремонта асфальтовых покрытий улиц, дорог, тротуаров, дворовых проездов многоквартирных домов, объектов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</si>
  <si>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Иные межбюджетные трансферты на осуществление полномочий по предоставлению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МО город Волхов в 2014-2016 годах" муниципальной программы "Обеспечение устойчивого функционирования и развития коммунальной и инженерной инфраструктуры и повышение энергоэффективности в МО город Волхов"</t>
  </si>
  <si>
    <t>Осуществление взаимодействия с местными средствами массовой информации, выступления в печатных и электронных средствах массовой информации с целью  размещения информации о социально-экономическом развитии города, деятельности администрации МО  Вындиноостровское сельское поселение в рамках подпрограммы "Общество и власть" муниципальной программы МО  Вындиноостровское сельское поселение "Устойчивое общественное развитие в МО  Вындиноостровское сельское поселение"</t>
  </si>
  <si>
    <t>Иные межбюджетные трансферты на осуществление полномочий по проведению мероприятий в области дорожного хозяйства в целях государственной регистрации прав на объекты недвижимости дорожного хозяйства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 "Развитие  автомобильных дорог в МО  Вындиноостровское сельское поселение"</t>
  </si>
  <si>
    <t>СОЦИАЛЬНАЯ ПОЛИТИКА</t>
  </si>
  <si>
    <t>Сумма 
(тыс.рублей)</t>
  </si>
  <si>
    <t>Иные межбюджетные трансферты на осуществление полномочий по проведению   мероприятий по содержанию муниципальных автомобильных дорог  в рамках подпрограммы  "Поддержание существующей сети автомобильных дорог общего пользования МО  Вындиноостровское сельское поселение"  муниципальной программы МО Вындиноостровское сельское поселение"Развитие  автомобильных дорог в МО  Вындиноостровское сельское поселение"</t>
  </si>
  <si>
    <t>Иные межбюджетные трансферты на осуществление полномочий по предоставлению социальных выплат молодым гражданам (молодым семьям) на приобретение (строительство) жилья и дополнительных социальных выплат при рождении ребенка в рамках подпрограммы "Жилье для молодежи МО город Волхов" муниципальной программы МО город Волхов "Обеспечение качественным жильем граждан на территории МО город Волхов на 2014-2016 годы"</t>
  </si>
  <si>
    <t xml:space="preserve">Защита населения и территории от чрезвычайных ситуаций природного и техногенного характера, гражданская оборона
</t>
  </si>
  <si>
    <t>Резервные фонды</t>
  </si>
  <si>
    <t>приложение 7</t>
  </si>
  <si>
    <t>приложение 5</t>
  </si>
  <si>
    <t>Приложение 3</t>
  </si>
  <si>
    <t>ВСЕГО РАСХОДОВ</t>
  </si>
  <si>
    <t xml:space="preserve">ВСЕГО РАСХОДОВ </t>
  </si>
  <si>
    <t>приложение 6</t>
  </si>
  <si>
    <t>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</si>
  <si>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Подпрограмма "Водоснабжение и водоотведение в МО  Вындиноостровское сельское поселение на 2014-2017 годы" муниципальной программы МО  Вындиноостровское сельское поселение"Обеспечение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t>
  </si>
  <si>
    <t>Иные межбюджетные трансферты на осуществление полномочий по поддержке декоративно-прикладного искусства и народных художественных промыслов в рамках подпрограммы "Сохранение и развитие народной культуры и самодеятельного творчества в МО город Волхов "муниципальной программы МО город Волхов "Развитие культуры в МО город Волхов 2014-2016 годы"</t>
  </si>
  <si>
    <t>Подпрограмма "Водоснабжение и водоотведение в МОВындиноостровское сельское поселение  на 2014-2017 годы" муниципальной программы МО Вындиноостровское сельское поселение  "Обеспечение устойчивого функционирования и развития коммунальной и инженерной инфраструктуры и повышение энергоэффективности в МО Вындиноостровское сельское поселение "</t>
  </si>
  <si>
    <t>Иные межбюджетные трансферты на осуществление полномочий по эксплуатации и развитию в МО город Волхов аппаратно-программного комплекса автоматизированной системы "Безопасный город" в рамках подпрограммы "Обеспечение правопорядка и профилактика правонарушений в МО город Волхов"  муниципальной программы МО город Волхов "Безопасность МО город Волхов"</t>
  </si>
  <si>
    <t>Иные межбюджетные трансферты на осуществление полномочий по предоставлению субсидий телерадиокомпаниям и телерадиоорганизациям,  периодическим изданиям,  учрежденным органами  законодательной и исполнительной власти в рамках подпрограммы "Общество и власть " муниципальной программы МО город Волхов "Устойчивое общественное развитие в МО город Волхов"</t>
  </si>
  <si>
    <t>Муниципальная программа "Противодействие коррупции в муниципальном образовании вындиноостровское сельское поселение на 2013-2015гг"</t>
  </si>
  <si>
    <t>Расходы на выплаты по оплате труда работников органов местного самоуправления в рамках обеспечения деятельности центрального аппарата</t>
  </si>
  <si>
    <t>Программа "Обеспечение первичных мер пожарной безопасности  на территории  МО Вындиноостровское сельское поселение " на 2012-2016гг.</t>
  </si>
  <si>
    <t>Функционирование законодательных (представительных) органов государственной власти и представительных органов муницпальных образований</t>
  </si>
  <si>
    <t>Подпрограмма "Молодежь МО города Волхова" муниципальной программы МО город Волхов "Устойчивое общественное развитие в МО город Волхов"</t>
  </si>
  <si>
    <t>Муниципальная программа МО город Волхов "Обеспечение качественным жильем граждан на территории МО город Волхов на 2014-2016 годы"</t>
  </si>
  <si>
    <t xml:space="preserve">Осуществление полномочий по проведению мероприятий, направленных на безаварийную работу объектов водоснабжения и водоотведения  </t>
  </si>
  <si>
    <t>Подпрограмма "Патриотическое воспитание" муниципальной программы МО город Волхов "Устойчивое общественное развитие в МО город Волхов"</t>
  </si>
  <si>
    <t>Иные межбюджетные трансферты на осуществление полномочий по формированию, исполнению и финансовому контролю за исполнением бюджета</t>
  </si>
  <si>
    <t>Муниципальная программа "Противодействие коррупции в муниципальном образовании Вындиноостровское сельское поселение  на 2013-2015годы"</t>
  </si>
  <si>
    <t>Субсидии бюджетным учреждениям на финансовое обеспечение муниципального задания на оказание муниципальных услуг (выполнение работ)</t>
  </si>
  <si>
    <t>Муниципальная программа  "Развитие физической культуры и спорта в МО  Вындиноостровское сельское поселение  на 2014 – 2020 годы"</t>
  </si>
  <si>
    <t>Обеспечение деятельности органов местного самоуправления МО  Вындиноостровское сельское поселение</t>
  </si>
  <si>
    <t>Обеспечение деятельности органов местного самоуправления МО Вындиноостровское сельское поселение</t>
  </si>
  <si>
    <t xml:space="preserve">Обеспечение деятельности органов местного самоуправления МО Вындиноостровское сельское поселение </t>
  </si>
  <si>
    <t>Иные выплаты персоналу государственных (муниципальных) органов, за исключением фонда оплаты труда</t>
  </si>
  <si>
    <t xml:space="preserve">от                              №     </t>
  </si>
  <si>
    <t>Муниципальная программа МО Вындиноостровское сельское поселение  "Устойчивое общественное развитие в МО Вындиноостровское сельское поселение "</t>
  </si>
  <si>
    <t xml:space="preserve">Мероприятия по обеспечению проведения выборов и референдумов в рамках непрограммных расходов бюджета МО Вындиноостровское сельское поселение </t>
  </si>
  <si>
    <t>Муниципальная программа МО Вындиноостровское сельское поселение "Устойчивое общественное развитие в МО Вындиноостровское сельское поселение"</t>
  </si>
  <si>
    <t>Муниципальная программа МО Вындиноостровское сельское поселение в "Развитие культуры в МО Вындиноостровское сельское поселение  2014-2016 годы"</t>
  </si>
  <si>
    <t>Муниципальная программа МО Вындиноостровское сельское поселение  "Развитие  автомобильных дорог в МО Вындиноостровское сельское поселение "</t>
  </si>
  <si>
    <t>Муниципальная программа МО Вындиноостровское сельское поселение "Развитие  автомобильных дорог в МО Вындиноостровское сельское поселение"</t>
  </si>
  <si>
    <t>Муниципальная программа МО Вындиноостровское сельское поселение "Стимулирование экономической активности в МО город Волхов на 2014-2020 годы"</t>
  </si>
  <si>
    <t>Мероприятия по обеспечению проведения выборов и референдумов в рамках непрограммных расходов бюджета МО Вындиноостровское сельское поселение</t>
  </si>
  <si>
    <t>Муниципальная программа МО  Вындиноостровское сельское поселение "Развитие культуры в МО  Вындиноостровское сельское поселение 2014-2016 годы"</t>
  </si>
  <si>
    <t>Муниципальная программа "Развитие муниципальной службы муниципального образования Вындиноостровское сельское поселение  на 2014-2018 гг"</t>
  </si>
  <si>
    <t>Муниципальная программа МО Вындиноостровское сельское поселение "Развитие  автомобильных дорог в МО  Вындиноостровское сельское поселение"</t>
  </si>
  <si>
    <t>Муниципальная программа МО  Вындиноостровское сельское поселение "Развитие  автомобильных дорог в МО  Вындиноостровское сельское поселение"</t>
  </si>
  <si>
    <t>Муниципальная программа МОВындиноостровское сельское поселение  "Устойчивое общественное развитие в МОВындиноостровское сельское поселение "</t>
  </si>
  <si>
    <t>Муниципальная программа МОВындиноостровское сельское поселение  "Развитие  автомобильных дорог в МО Вындиноостровское сельское поселение в"</t>
  </si>
  <si>
    <t>Муниципальная программа МО  Вындиноостровское сельское поселение "Устойчивое общественное развитие в МО  Вындиноостровское сельское поселение"</t>
  </si>
  <si>
    <t>Мероприятия по обеспечению проведения выборов и референдумов в рамках непрограммных расходов бюджета МО  Вындиноостровское сельское поселение</t>
  </si>
  <si>
    <t>Муниципальная программа "Профилактика терроризма и экстремизма в муниципальном образовании Вындиноостровское сельское поселение на 2013-2014гг"</t>
  </si>
  <si>
    <t>Единовременные перечисления  от учредителя АНО "Санаторий-профилакторий "Волхов" в рамках непрограммных расходов бюджета МО город Волхов</t>
  </si>
  <si>
    <t>Другие вопросы в области национальной безопасности и правоохранительной деятельности</t>
  </si>
  <si>
    <t>Предупреждение террористическойи экстремистской деятельности, повышение бдительности</t>
  </si>
  <si>
    <t xml:space="preserve">Другие вопросы в области национальной экономики
</t>
  </si>
  <si>
    <t>Подпрограмма "Обеспечение правопорядка и профилактика правонарушений в МО Вындиноостровское сельское поселение"  муниципальной программы МО Вындиноостровское сельское поселение "Безопасность МО Вындиноостровское сельское поселение"</t>
  </si>
  <si>
    <t>Иные межбюджетные трансферты на осуществление полномочий по предоставлению бюджетных инвестиций в объекты капитального строительства  собственности муниципальных образований в рамках непрограммных расходов бюджета МО город Волхов</t>
  </si>
  <si>
    <t>Подпрограмма "Переселение граждан из аварийного жилищного фонда на территории МО город Волхов" муниципальной программы МО город Волхов "Обеспечение качественным жильем граждан на территории МО город Волхов на 2014-2016 годы"</t>
  </si>
  <si>
    <t>Иные межбюджетные трансферты на осуществление полномочий по  оценке недвижимости, признание прав и регулирование отношений по государственной и муниципальной собственности в рамках непрограммных расходов бюджета МО город Волхов</t>
  </si>
  <si>
    <t>Фонд оплаты труда государственных (муниципальных) органов и взносы по обязательному социальному страхованию</t>
  </si>
  <si>
    <t>Утверждено</t>
  </si>
  <si>
    <t>от 21.04.2020г. № 12</t>
  </si>
</sst>
</file>

<file path=xl/styles.xml><?xml version="1.0" encoding="utf-8"?>
<styleSheet xmlns="http://schemas.openxmlformats.org/spreadsheetml/2006/main">
  <numFmts count="4">
    <numFmt numFmtId="164" formatCode="#,##0.0"/>
    <numFmt numFmtId="165" formatCode="#,##0.00&quot;р.&quot;"/>
    <numFmt numFmtId="166" formatCode="?"/>
    <numFmt numFmtId="167" formatCode="0.0"/>
  </numFmts>
  <fonts count="25">
    <font>
      <sz val="10"/>
      <color rgb="FF000000"/>
      <name val="Arial"/>
    </font>
    <font>
      <sz val="10"/>
      <color rgb="FF000000"/>
      <name val="Arial"/>
    </font>
    <font>
      <sz val="10"/>
      <color rgb="FF000000"/>
      <name val="Arial Cyr"/>
    </font>
    <font>
      <sz val="11"/>
      <color rgb="FF000000"/>
      <name val="Calibri"/>
    </font>
    <font>
      <sz val="12"/>
      <color rgb="FF000000"/>
      <name val="Times New Roman"/>
    </font>
    <font>
      <sz val="14"/>
      <color rgb="FF000000"/>
      <name val="Times New Roman"/>
    </font>
    <font>
      <sz val="11"/>
      <color rgb="FF000000"/>
      <name val="Times New Roman"/>
    </font>
    <font>
      <b/>
      <sz val="14"/>
      <color rgb="FF000000"/>
      <name val="Times New Roman"/>
    </font>
    <font>
      <b/>
      <sz val="14"/>
      <color rgb="FFFF0000"/>
      <name val="Times New Roman"/>
    </font>
    <font>
      <b/>
      <sz val="10"/>
      <color rgb="FF000000"/>
      <name val="Times New Roman"/>
    </font>
    <font>
      <sz val="10"/>
      <color rgb="FF000000"/>
      <name val="Calibri"/>
    </font>
    <font>
      <sz val="10"/>
      <color rgb="FF000000"/>
      <name val="Times New Roman"/>
    </font>
    <font>
      <b/>
      <sz val="12"/>
      <color rgb="FF000000"/>
      <name val="Times New Roman"/>
    </font>
    <font>
      <b/>
      <sz val="12"/>
      <color rgb="FFFF0000"/>
      <name val="Times New Roman"/>
    </font>
    <font>
      <sz val="14"/>
      <color rgb="FF000000"/>
      <name val="Arial"/>
    </font>
    <font>
      <b/>
      <sz val="14"/>
      <color rgb="FF000000"/>
      <name val="Calibri"/>
    </font>
    <font>
      <sz val="14"/>
      <color rgb="FF000000"/>
      <name val="Calibri"/>
    </font>
    <font>
      <b/>
      <i/>
      <sz val="14"/>
      <color rgb="FF000000"/>
      <name val="Times New Roman"/>
    </font>
    <font>
      <sz val="14"/>
      <color rgb="FFFF0000"/>
      <name val="Times New Roman"/>
    </font>
    <font>
      <b/>
      <i/>
      <sz val="14"/>
      <color rgb="FFFF0000"/>
      <name val="Times New Roman"/>
    </font>
    <font>
      <b/>
      <i/>
      <sz val="12"/>
      <color rgb="FF000000"/>
      <name val="Times New Roman"/>
    </font>
    <font>
      <b/>
      <sz val="10"/>
      <color rgb="FF000000"/>
      <name val="Arial Cyr"/>
    </font>
    <font>
      <b/>
      <sz val="16"/>
      <color rgb="FF000000"/>
      <name val="Times New Roman"/>
    </font>
    <font>
      <b/>
      <sz val="15"/>
      <color rgb="FF000000"/>
      <name val="Times New Roman"/>
    </font>
    <font>
      <b/>
      <sz val="10"/>
      <color rgb="FF000000"/>
      <name val="Arial"/>
    </font>
  </fonts>
  <fills count="6">
    <fill>
      <patternFill patternType="none"/>
    </fill>
    <fill>
      <patternFill patternType="gray125"/>
    </fill>
    <fill>
      <patternFill patternType="solid">
        <fgColor rgb="FFFFFFFF"/>
      </patternFill>
    </fill>
    <fill>
      <patternFill patternType="solid">
        <fgColor rgb="FFFFFF99"/>
      </patternFill>
    </fill>
    <fill>
      <patternFill patternType="solid">
        <fgColor rgb="FFC0C0C0"/>
      </patternFill>
    </fill>
    <fill>
      <patternFill patternType="solid">
        <fgColor rgb="FFFFFF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2" fillId="0" borderId="0"/>
    <xf numFmtId="0" fontId="2" fillId="0" borderId="0"/>
    <xf numFmtId="0" fontId="1" fillId="0" borderId="0"/>
    <xf numFmtId="0" fontId="3" fillId="0" borderId="0"/>
  </cellStyleXfs>
  <cellXfs count="503">
    <xf numFmtId="0" fontId="0" fillId="0" borderId="0" xfId="0"/>
    <xf numFmtId="0" fontId="9" fillId="0" borderId="5" xfId="1" applyNumberFormat="1" applyFont="1" applyBorder="1" applyAlignment="1">
      <alignment horizontal="center" vertical="center" wrapText="1"/>
    </xf>
    <xf numFmtId="0" fontId="9" fillId="0" borderId="4" xfId="1" applyNumberFormat="1" applyFont="1" applyBorder="1" applyAlignment="1">
      <alignment horizontal="center" vertical="center" wrapText="1"/>
    </xf>
    <xf numFmtId="0" fontId="9" fillId="0" borderId="3" xfId="1"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0" fontId="22" fillId="0" borderId="0" xfId="0" applyFont="1" applyAlignment="1">
      <alignment horizontal="center" vertical="center" wrapText="1"/>
    </xf>
    <xf numFmtId="49" fontId="9" fillId="0" borderId="5"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3" xfId="1" applyNumberFormat="1" applyFont="1" applyBorder="1" applyAlignment="1">
      <alignment horizontal="center" vertical="center" wrapText="1"/>
    </xf>
    <xf numFmtId="0" fontId="0" fillId="0" borderId="0" xfId="0" applyFont="1" applyAlignment="1">
      <alignment horizontal="right"/>
    </xf>
    <xf numFmtId="0" fontId="12"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49" fontId="4" fillId="0" borderId="0" xfId="0" applyNumberFormat="1" applyFont="1" applyAlignment="1">
      <alignment vertical="center"/>
    </xf>
    <xf numFmtId="0" fontId="4" fillId="0" borderId="0" xfId="0" applyFont="1" applyFill="1" applyAlignment="1">
      <alignment vertical="center"/>
    </xf>
    <xf numFmtId="164" fontId="5" fillId="0" borderId="1" xfId="0" applyNumberFormat="1" applyFont="1" applyFill="1" applyBorder="1" applyAlignment="1">
      <alignment horizontal="right" vertical="center"/>
    </xf>
    <xf numFmtId="49" fontId="6" fillId="0" borderId="0" xfId="0" applyNumberFormat="1" applyFont="1" applyAlignment="1">
      <alignment horizontal="center" vertical="center"/>
    </xf>
    <xf numFmtId="0" fontId="6" fillId="0" borderId="0" xfId="0" applyFont="1" applyAlignment="1">
      <alignment vertical="center"/>
    </xf>
    <xf numFmtId="0" fontId="5" fillId="0" borderId="0" xfId="0" applyFont="1" applyFill="1" applyAlignment="1">
      <alignment vertical="center"/>
    </xf>
    <xf numFmtId="0" fontId="5" fillId="0" borderId="0" xfId="0" applyFont="1" applyAlignment="1">
      <alignment vertical="center"/>
    </xf>
    <xf numFmtId="0" fontId="7" fillId="0" borderId="0" xfId="0" applyFont="1" applyAlignment="1">
      <alignment horizontal="center" vertical="center"/>
    </xf>
    <xf numFmtId="49" fontId="5" fillId="0" borderId="0" xfId="0" applyNumberFormat="1" applyFont="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7" fillId="0" borderId="0" xfId="0" applyFont="1" applyAlignment="1">
      <alignment vertical="center"/>
    </xf>
    <xf numFmtId="164" fontId="7" fillId="0" borderId="1" xfId="0" applyNumberFormat="1" applyFont="1" applyFill="1" applyBorder="1" applyAlignment="1">
      <alignment vertical="center"/>
    </xf>
    <xf numFmtId="0" fontId="3" fillId="0" borderId="0" xfId="4" applyAlignment="1">
      <alignment vertical="center"/>
    </xf>
    <xf numFmtId="49" fontId="3" fillId="0" borderId="0" xfId="4" applyNumberFormat="1" applyAlignment="1">
      <alignment horizontal="center" vertical="center"/>
    </xf>
    <xf numFmtId="0" fontId="4" fillId="0" borderId="0" xfId="1" applyFont="1" applyFill="1" applyAlignment="1">
      <alignment horizontal="right" vertical="center"/>
    </xf>
    <xf numFmtId="0" fontId="4" fillId="0" borderId="0" xfId="0" applyFont="1" applyFill="1" applyBorder="1" applyAlignment="1">
      <alignment horizontal="right" vertical="center"/>
    </xf>
    <xf numFmtId="49"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4" applyNumberFormat="1" applyFont="1" applyBorder="1" applyAlignment="1">
      <alignment horizontal="center" vertical="center" wrapText="1"/>
    </xf>
    <xf numFmtId="49" fontId="9" fillId="0" borderId="2" xfId="1" applyNumberFormat="1" applyFont="1" applyBorder="1" applyAlignment="1">
      <alignment horizontal="center" vertical="center" wrapText="1"/>
    </xf>
    <xf numFmtId="164" fontId="9" fillId="0" borderId="1" xfId="4" applyNumberFormat="1" applyFont="1" applyBorder="1" applyAlignment="1">
      <alignment horizontal="center" vertical="center" wrapText="1"/>
    </xf>
    <xf numFmtId="0" fontId="10" fillId="0" borderId="0" xfId="4" applyFont="1" applyBorder="1" applyAlignment="1">
      <alignment vertical="center"/>
    </xf>
    <xf numFmtId="0" fontId="10" fillId="0" borderId="0" xfId="4" applyFont="1" applyAlignment="1">
      <alignment vertical="center"/>
    </xf>
    <xf numFmtId="0" fontId="9" fillId="0" borderId="0" xfId="0" applyFont="1" applyAlignment="1">
      <alignment vertical="center"/>
    </xf>
    <xf numFmtId="0" fontId="9" fillId="0" borderId="2" xfId="0" applyFont="1" applyBorder="1" applyAlignment="1">
      <alignment vertical="center" wrapText="1"/>
    </xf>
    <xf numFmtId="0" fontId="9" fillId="0" borderId="0" xfId="0" applyFont="1" applyFill="1" applyAlignment="1">
      <alignment vertical="center"/>
    </xf>
    <xf numFmtId="0" fontId="9" fillId="0" borderId="0" xfId="0" applyFont="1" applyFill="1" applyBorder="1" applyAlignment="1">
      <alignment vertical="center"/>
    </xf>
    <xf numFmtId="49" fontId="11" fillId="0" borderId="1" xfId="4" applyNumberFormat="1" applyFont="1" applyBorder="1" applyAlignment="1">
      <alignment horizontal="center" vertical="center" wrapText="1"/>
    </xf>
    <xf numFmtId="49" fontId="11" fillId="0" borderId="3" xfId="4" applyNumberFormat="1" applyFont="1" applyBorder="1" applyAlignment="1">
      <alignment horizontal="center" vertical="center" wrapText="1"/>
    </xf>
    <xf numFmtId="49" fontId="11" fillId="0" borderId="4" xfId="4" applyNumberFormat="1" applyFont="1" applyBorder="1" applyAlignment="1">
      <alignment horizontal="center" vertical="center" wrapText="1"/>
    </xf>
    <xf numFmtId="49" fontId="11" fillId="0" borderId="5" xfId="4" applyNumberFormat="1" applyFont="1" applyBorder="1" applyAlignment="1">
      <alignment horizontal="center" vertical="center" wrapText="1"/>
    </xf>
    <xf numFmtId="49" fontId="6" fillId="0" borderId="0" xfId="0" applyNumberFormat="1" applyFont="1" applyAlignment="1">
      <alignment vertical="center"/>
    </xf>
    <xf numFmtId="0" fontId="5" fillId="0" borderId="6" xfId="0" applyFont="1" applyBorder="1" applyAlignment="1">
      <alignment horizontal="right" vertical="center"/>
    </xf>
    <xf numFmtId="0" fontId="7" fillId="0" borderId="0" xfId="0" applyFont="1" applyAlignment="1">
      <alignment horizontal="right" vertical="center"/>
    </xf>
    <xf numFmtId="0" fontId="5" fillId="0" borderId="0" xfId="0" applyFont="1" applyAlignment="1">
      <alignment horizontal="right" vertical="center"/>
    </xf>
    <xf numFmtId="49" fontId="7" fillId="0" borderId="0" xfId="0" applyNumberFormat="1" applyFont="1" applyAlignment="1">
      <alignment vertical="center"/>
    </xf>
    <xf numFmtId="0" fontId="6" fillId="0" borderId="0" xfId="0" applyNumberFormat="1" applyFont="1" applyAlignment="1">
      <alignment vertical="center"/>
    </xf>
    <xf numFmtId="0" fontId="4" fillId="0" borderId="0" xfId="0" applyNumberFormat="1" applyFont="1" applyAlignment="1">
      <alignment horizontal="center" vertical="center"/>
    </xf>
    <xf numFmtId="0" fontId="5" fillId="0" borderId="0" xfId="0" applyNumberFormat="1" applyFont="1" applyAlignment="1">
      <alignment vertical="center"/>
    </xf>
    <xf numFmtId="0" fontId="12" fillId="0" borderId="0" xfId="0" applyNumberFormat="1" applyFont="1" applyAlignment="1">
      <alignment horizontal="center" vertical="center"/>
    </xf>
    <xf numFmtId="0" fontId="7" fillId="0" borderId="0" xfId="0" applyNumberFormat="1" applyFont="1" applyAlignment="1">
      <alignment vertical="center"/>
    </xf>
    <xf numFmtId="164" fontId="11" fillId="0" borderId="1" xfId="4" applyNumberFormat="1" applyFont="1" applyBorder="1" applyAlignment="1">
      <alignment horizontal="center" vertical="center" wrapText="1"/>
    </xf>
    <xf numFmtId="164" fontId="4" fillId="0" borderId="0" xfId="0" applyNumberFormat="1" applyFont="1" applyAlignment="1">
      <alignment horizontal="center" vertical="center"/>
    </xf>
    <xf numFmtId="164" fontId="3" fillId="0" borderId="0" xfId="4" applyNumberFormat="1" applyAlignment="1">
      <alignment horizontal="center" vertical="center"/>
    </xf>
    <xf numFmtId="0" fontId="4" fillId="0" borderId="0" xfId="0" applyNumberFormat="1" applyFont="1" applyFill="1" applyAlignment="1">
      <alignment horizontal="center"/>
    </xf>
    <xf numFmtId="0" fontId="4" fillId="0" borderId="0" xfId="0" applyNumberFormat="1" applyFont="1" applyAlignment="1">
      <alignment horizontal="left" vertical="center"/>
    </xf>
    <xf numFmtId="0" fontId="12" fillId="0" borderId="0" xfId="0" applyNumberFormat="1" applyFont="1" applyAlignment="1">
      <alignment horizontal="left" vertical="center"/>
    </xf>
    <xf numFmtId="0" fontId="6" fillId="0" borderId="0" xfId="0" applyNumberFormat="1" applyFont="1" applyAlignment="1">
      <alignment horizontal="right" vertical="center"/>
    </xf>
    <xf numFmtId="0" fontId="5" fillId="0" borderId="0" xfId="0" applyNumberFormat="1" applyFont="1" applyAlignment="1">
      <alignment horizontal="right" vertical="center"/>
    </xf>
    <xf numFmtId="0" fontId="7" fillId="0" borderId="0" xfId="0" applyNumberFormat="1" applyFont="1" applyAlignment="1">
      <alignment horizontal="righ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xf>
    <xf numFmtId="49" fontId="12" fillId="0" borderId="0" xfId="0" applyNumberFormat="1" applyFont="1" applyAlignment="1">
      <alignment horizontal="left" vertical="center"/>
    </xf>
    <xf numFmtId="49" fontId="4" fillId="0" borderId="0" xfId="0" applyNumberFormat="1" applyFont="1" applyFill="1" applyAlignment="1">
      <alignment horizontal="right"/>
    </xf>
    <xf numFmtId="49" fontId="4" fillId="0" borderId="0" xfId="0" applyNumberFormat="1" applyFont="1" applyAlignment="1">
      <alignment horizontal="right" vertical="center"/>
    </xf>
    <xf numFmtId="49" fontId="12" fillId="0" borderId="0" xfId="0" applyNumberFormat="1" applyFont="1" applyAlignment="1">
      <alignment horizontal="right" vertical="center"/>
    </xf>
    <xf numFmtId="0" fontId="9" fillId="0" borderId="1" xfId="0" applyNumberFormat="1" applyFont="1" applyBorder="1" applyAlignment="1">
      <alignment horizontal="center" vertical="center" wrapText="1"/>
    </xf>
    <xf numFmtId="0" fontId="11" fillId="0" borderId="0" xfId="0" applyFont="1" applyFill="1" applyAlignment="1">
      <alignment horizontal="left" wrapText="1"/>
    </xf>
    <xf numFmtId="0" fontId="11" fillId="0" borderId="0" xfId="0" applyFont="1" applyFill="1"/>
    <xf numFmtId="0" fontId="11" fillId="0" borderId="0" xfId="0" applyNumberFormat="1" applyFont="1" applyFill="1" applyAlignment="1">
      <alignment horizontal="right"/>
    </xf>
    <xf numFmtId="0" fontId="11" fillId="0" borderId="0" xfId="0" applyNumberFormat="1" applyFont="1" applyFill="1"/>
    <xf numFmtId="0" fontId="4" fillId="0" borderId="0" xfId="0" applyNumberFormat="1" applyFont="1" applyAlignment="1">
      <alignment horizontal="left" vertical="center" wrapText="1"/>
    </xf>
    <xf numFmtId="0" fontId="6" fillId="0" borderId="0" xfId="0" applyFont="1" applyAlignment="1">
      <alignment vertical="center" wrapText="1"/>
    </xf>
    <xf numFmtId="0" fontId="11" fillId="0" borderId="0" xfId="0" applyNumberFormat="1" applyFont="1" applyFill="1" applyAlignment="1">
      <alignment horizontal="center"/>
    </xf>
    <xf numFmtId="0" fontId="4" fillId="0" borderId="0" xfId="0" applyNumberFormat="1" applyFont="1" applyFill="1" applyAlignment="1">
      <alignment horizontal="left"/>
    </xf>
    <xf numFmtId="49" fontId="9" fillId="0" borderId="5" xfId="0" applyNumberFormat="1" applyFont="1" applyBorder="1" applyAlignment="1">
      <alignment vertical="center" wrapText="1"/>
    </xf>
    <xf numFmtId="49" fontId="9" fillId="0" borderId="3" xfId="0" applyNumberFormat="1" applyFont="1" applyBorder="1" applyAlignment="1">
      <alignment horizontal="right" vertical="center" wrapText="1"/>
    </xf>
    <xf numFmtId="49" fontId="9" fillId="0" borderId="0" xfId="0" applyNumberFormat="1" applyFont="1" applyFill="1" applyAlignment="1">
      <alignment vertical="center"/>
    </xf>
    <xf numFmtId="49" fontId="9" fillId="0" borderId="0" xfId="0" applyNumberFormat="1" applyFont="1" applyFill="1" applyBorder="1" applyAlignment="1">
      <alignment vertical="center"/>
    </xf>
    <xf numFmtId="49" fontId="9" fillId="0" borderId="0" xfId="0" applyNumberFormat="1" applyFont="1" applyAlignment="1">
      <alignment vertical="center"/>
    </xf>
    <xf numFmtId="49" fontId="9" fillId="0" borderId="3" xfId="1" applyNumberFormat="1" applyFont="1" applyBorder="1" applyAlignment="1">
      <alignment horizontal="right" vertical="center" wrapText="1"/>
    </xf>
    <xf numFmtId="49" fontId="9" fillId="0" borderId="5" xfId="4" applyNumberFormat="1" applyFont="1" applyBorder="1" applyAlignment="1">
      <alignment horizontal="left" vertical="center" wrapText="1"/>
    </xf>
    <xf numFmtId="0" fontId="3" fillId="0" borderId="0" xfId="4" applyFill="1" applyAlignment="1">
      <alignment vertical="center"/>
    </xf>
    <xf numFmtId="49" fontId="3" fillId="0" borderId="0" xfId="4" applyNumberFormat="1" applyFill="1" applyAlignment="1">
      <alignment horizontal="center" vertical="center"/>
    </xf>
    <xf numFmtId="164" fontId="3" fillId="0" borderId="0" xfId="4" applyNumberFormat="1" applyFill="1" applyAlignment="1">
      <alignment horizontal="center" vertical="center"/>
    </xf>
    <xf numFmtId="49" fontId="4" fillId="0" borderId="0" xfId="0" applyNumberFormat="1" applyFont="1" applyFill="1" applyAlignment="1">
      <alignment horizontal="right" vertical="center"/>
    </xf>
    <xf numFmtId="49" fontId="11" fillId="0" borderId="3" xfId="4" applyNumberFormat="1" applyFont="1" applyBorder="1" applyAlignment="1">
      <alignment horizontal="right" vertical="center" wrapText="1"/>
    </xf>
    <xf numFmtId="49" fontId="3" fillId="0" borderId="0" xfId="4" applyNumberFormat="1" applyFill="1" applyAlignment="1">
      <alignment horizontal="right" vertical="center"/>
    </xf>
    <xf numFmtId="49" fontId="3" fillId="0" borderId="0" xfId="4" applyNumberFormat="1" applyAlignment="1">
      <alignment horizontal="right" vertical="center"/>
    </xf>
    <xf numFmtId="49" fontId="3" fillId="0" borderId="0" xfId="4" applyNumberFormat="1" applyFill="1" applyAlignment="1">
      <alignment horizontal="left" vertical="center"/>
    </xf>
    <xf numFmtId="49" fontId="3" fillId="0" borderId="0" xfId="4" applyNumberFormat="1" applyAlignment="1">
      <alignment horizontal="left" vertical="center"/>
    </xf>
    <xf numFmtId="49" fontId="11" fillId="0" borderId="5" xfId="4" applyNumberFormat="1" applyFont="1" applyBorder="1" applyAlignment="1">
      <alignment horizontal="left" vertical="center" wrapText="1"/>
    </xf>
    <xf numFmtId="49" fontId="8" fillId="0" borderId="0" xfId="0" applyNumberFormat="1" applyFont="1" applyFill="1" applyAlignment="1">
      <alignment vertical="center"/>
    </xf>
    <xf numFmtId="0" fontId="13" fillId="0" borderId="0" xfId="0" applyNumberFormat="1" applyFont="1" applyFill="1" applyAlignment="1">
      <alignment horizontal="center" vertical="center"/>
    </xf>
    <xf numFmtId="49" fontId="13" fillId="0" borderId="0" xfId="0" applyNumberFormat="1" applyFont="1" applyFill="1" applyAlignment="1">
      <alignment horizontal="right" vertical="center"/>
    </xf>
    <xf numFmtId="49" fontId="13" fillId="0" borderId="0" xfId="0" applyNumberFormat="1" applyFont="1" applyFill="1" applyAlignment="1">
      <alignment horizontal="left" vertical="center"/>
    </xf>
    <xf numFmtId="0" fontId="8" fillId="0" borderId="0" xfId="0" applyNumberFormat="1" applyFont="1" applyFill="1" applyAlignment="1">
      <alignment horizontal="right" vertical="center"/>
    </xf>
    <xf numFmtId="0" fontId="8" fillId="0" borderId="0" xfId="0" applyNumberFormat="1" applyFont="1" applyFill="1" applyAlignment="1">
      <alignment vertical="center"/>
    </xf>
    <xf numFmtId="0" fontId="13" fillId="0" borderId="0" xfId="0" applyNumberFormat="1" applyFont="1" applyFill="1" applyAlignment="1">
      <alignment horizontal="left" vertical="center"/>
    </xf>
    <xf numFmtId="0" fontId="8" fillId="0" borderId="0" xfId="0" applyFont="1" applyFill="1" applyAlignment="1">
      <alignment horizontal="right" vertical="center"/>
    </xf>
    <xf numFmtId="49" fontId="7" fillId="0" borderId="0" xfId="0" applyNumberFormat="1" applyFont="1" applyFill="1" applyAlignment="1">
      <alignment vertical="center"/>
    </xf>
    <xf numFmtId="0" fontId="12" fillId="0" borderId="0" xfId="0" applyNumberFormat="1" applyFont="1" applyFill="1" applyAlignment="1">
      <alignment horizontal="center" vertical="center"/>
    </xf>
    <xf numFmtId="49" fontId="12" fillId="0" borderId="0" xfId="0" applyNumberFormat="1" applyFont="1" applyFill="1" applyAlignment="1">
      <alignment horizontal="right" vertical="center"/>
    </xf>
    <xf numFmtId="49" fontId="12" fillId="0" borderId="0" xfId="0" applyNumberFormat="1" applyFont="1" applyFill="1" applyAlignment="1">
      <alignment horizontal="left" vertical="center"/>
    </xf>
    <xf numFmtId="0" fontId="7" fillId="0" borderId="0" xfId="0" applyNumberFormat="1" applyFont="1" applyFill="1" applyAlignment="1">
      <alignment horizontal="right" vertical="center"/>
    </xf>
    <xf numFmtId="0" fontId="7" fillId="0" borderId="0" xfId="0" applyNumberFormat="1" applyFont="1" applyFill="1" applyAlignment="1">
      <alignment vertical="center"/>
    </xf>
    <xf numFmtId="0" fontId="12" fillId="0" borderId="0" xfId="0" applyNumberFormat="1" applyFont="1" applyFill="1" applyAlignment="1">
      <alignment horizontal="left" vertical="center"/>
    </xf>
    <xf numFmtId="0" fontId="7" fillId="0" borderId="0" xfId="0" applyFont="1" applyFill="1" applyAlignment="1">
      <alignment horizontal="right" vertical="center"/>
    </xf>
    <xf numFmtId="49" fontId="7" fillId="0" borderId="3" xfId="0" applyNumberFormat="1" applyFont="1" applyFill="1" applyBorder="1" applyAlignment="1">
      <alignment horizontal="right" vertical="center" wrapText="1"/>
    </xf>
    <xf numFmtId="164" fontId="7" fillId="0" borderId="1" xfId="0" applyNumberFormat="1" applyFont="1" applyFill="1" applyBorder="1" applyAlignment="1">
      <alignment horizontal="right" vertical="center"/>
    </xf>
    <xf numFmtId="49" fontId="7" fillId="0" borderId="3" xfId="0" applyNumberFormat="1" applyFont="1" applyBorder="1" applyAlignment="1">
      <alignment horizontal="right" vertical="center"/>
    </xf>
    <xf numFmtId="164" fontId="7" fillId="2" borderId="1" xfId="0" applyNumberFormat="1" applyFont="1" applyFill="1" applyBorder="1" applyAlignment="1">
      <alignment horizontal="right" vertical="center"/>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7" fillId="3" borderId="1" xfId="0" applyFont="1" applyFill="1" applyBorder="1" applyAlignment="1">
      <alignment vertical="center" wrapText="1"/>
    </xf>
    <xf numFmtId="49" fontId="7"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0" fontId="14" fillId="3" borderId="1" xfId="0" applyFont="1" applyFill="1" applyBorder="1" applyAlignment="1">
      <alignment horizontal="center" vertical="center"/>
    </xf>
    <xf numFmtId="49" fontId="14" fillId="3" borderId="3" xfId="0" applyNumberFormat="1" applyFont="1" applyFill="1" applyBorder="1" applyAlignment="1">
      <alignment horizontal="right" vertical="center"/>
    </xf>
    <xf numFmtId="49" fontId="14" fillId="3" borderId="5" xfId="0" applyNumberFormat="1" applyFont="1" applyFill="1" applyBorder="1" applyAlignment="1">
      <alignment horizontal="left" vertical="center"/>
    </xf>
    <xf numFmtId="164" fontId="7" fillId="3" borderId="1" xfId="0" applyNumberFormat="1" applyFont="1" applyFill="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0" fontId="7" fillId="0" borderId="1" xfId="0" applyFont="1" applyFill="1" applyBorder="1" applyAlignment="1">
      <alignment horizontal="left" vertical="center" wrapText="1"/>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14" fillId="0" borderId="1" xfId="0" applyFont="1" applyBorder="1" applyAlignment="1">
      <alignment horizontal="center" vertical="center"/>
    </xf>
    <xf numFmtId="49" fontId="14" fillId="0" borderId="3" xfId="0" applyNumberFormat="1" applyFont="1" applyBorder="1" applyAlignment="1">
      <alignment horizontal="right" vertical="center"/>
    </xf>
    <xf numFmtId="49" fontId="14" fillId="0" borderId="5" xfId="0" applyNumberFormat="1" applyFont="1" applyBorder="1" applyAlignment="1">
      <alignment horizontal="left" vertical="center"/>
    </xf>
    <xf numFmtId="164" fontId="7" fillId="0" borderId="1" xfId="0" applyNumberFormat="1" applyFont="1" applyBorder="1" applyAlignment="1">
      <alignment horizontal="center" vertical="center"/>
    </xf>
    <xf numFmtId="164" fontId="5" fillId="0" borderId="0" xfId="0" applyNumberFormat="1" applyFont="1" applyBorder="1" applyAlignment="1">
      <alignment horizontal="right" vertical="center"/>
    </xf>
    <xf numFmtId="0" fontId="5" fillId="0" borderId="1" xfId="0" applyFont="1" applyFill="1" applyBorder="1" applyAlignment="1">
      <alignment horizontal="left" vertical="center" wrapText="1"/>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right" vertical="center"/>
    </xf>
    <xf numFmtId="49" fontId="14" fillId="0" borderId="5" xfId="0" applyNumberFormat="1" applyFont="1" applyFill="1" applyBorder="1" applyAlignment="1">
      <alignment horizontal="left" vertical="center"/>
    </xf>
    <xf numFmtId="164" fontId="5" fillId="0"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 xfId="0" applyFont="1" applyBorder="1" applyAlignment="1">
      <alignment horizontal="center" vertical="center"/>
    </xf>
    <xf numFmtId="49" fontId="5" fillId="0" borderId="3" xfId="0" applyNumberFormat="1" applyFont="1" applyBorder="1" applyAlignment="1">
      <alignment horizontal="right" vertical="center"/>
    </xf>
    <xf numFmtId="49" fontId="5" fillId="0" borderId="5" xfId="0" applyNumberFormat="1" applyFont="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49" fontId="14" fillId="0" borderId="3" xfId="0" applyNumberFormat="1" applyFont="1" applyFill="1" applyBorder="1" applyAlignment="1">
      <alignment horizontal="right" vertical="center"/>
    </xf>
    <xf numFmtId="0" fontId="15" fillId="0" borderId="1" xfId="0" applyFont="1" applyBorder="1" applyAlignment="1">
      <alignment horizontal="center" vertical="center"/>
    </xf>
    <xf numFmtId="49" fontId="15" fillId="0" borderId="3" xfId="0" applyNumberFormat="1" applyFont="1" applyBorder="1" applyAlignment="1">
      <alignment horizontal="right" vertical="center"/>
    </xf>
    <xf numFmtId="49" fontId="15" fillId="0" borderId="5" xfId="0" applyNumberFormat="1" applyFont="1" applyBorder="1" applyAlignment="1">
      <alignment horizontal="left" vertical="center"/>
    </xf>
    <xf numFmtId="0" fontId="7" fillId="0" borderId="1" xfId="0" applyFont="1" applyBorder="1" applyAlignment="1">
      <alignment vertical="center" wrapText="1"/>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5" fillId="0" borderId="3" xfId="0" applyNumberFormat="1" applyFont="1" applyBorder="1" applyAlignment="1">
      <alignment horizontal="right" vertical="center"/>
    </xf>
    <xf numFmtId="49" fontId="5" fillId="0" borderId="5" xfId="0" applyNumberFormat="1" applyFont="1" applyBorder="1" applyAlignment="1">
      <alignment horizontal="left" vertical="center"/>
    </xf>
    <xf numFmtId="0" fontId="5" fillId="0" borderId="1" xfId="0" applyFont="1" applyFill="1" applyBorder="1" applyAlignment="1">
      <alignment vertical="center" wrapText="1"/>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5" xfId="0" applyNumberFormat="1" applyFont="1" applyFill="1" applyBorder="1" applyAlignment="1">
      <alignment horizontal="left"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16" fillId="0" borderId="5" xfId="0" applyNumberFormat="1" applyFont="1" applyFill="1" applyBorder="1" applyAlignment="1">
      <alignment horizontal="left" vertical="center"/>
    </xf>
    <xf numFmtId="0" fontId="7" fillId="0" borderId="1" xfId="0" applyFont="1" applyBorder="1" applyAlignment="1">
      <alignment vertical="center"/>
    </xf>
    <xf numFmtId="49" fontId="7" fillId="0" borderId="3" xfId="0" applyNumberFormat="1" applyFont="1" applyBorder="1" applyAlignment="1">
      <alignment horizontal="right" vertical="center"/>
    </xf>
    <xf numFmtId="49" fontId="7" fillId="0" borderId="5" xfId="0" applyNumberFormat="1" applyFont="1" applyBorder="1" applyAlignment="1">
      <alignment horizontal="left" vertical="center"/>
    </xf>
    <xf numFmtId="0" fontId="5" fillId="0" borderId="1" xfId="0" applyFont="1" applyFill="1" applyBorder="1" applyAlignment="1">
      <alignment vertical="center"/>
    </xf>
    <xf numFmtId="164" fontId="5" fillId="0" borderId="1" xfId="0" applyNumberFormat="1" applyFont="1" applyBorder="1" applyAlignment="1">
      <alignment horizontal="center" vertical="center"/>
    </xf>
    <xf numFmtId="49" fontId="7"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0" fontId="5" fillId="3" borderId="1" xfId="0" applyFont="1" applyFill="1" applyBorder="1" applyAlignment="1">
      <alignment vertical="center"/>
    </xf>
    <xf numFmtId="49" fontId="5" fillId="3" borderId="3" xfId="0" applyNumberFormat="1" applyFont="1" applyFill="1" applyBorder="1" applyAlignment="1">
      <alignment horizontal="right" vertical="center"/>
    </xf>
    <xf numFmtId="49" fontId="5" fillId="3" borderId="5" xfId="0" applyNumberFormat="1" applyFont="1" applyFill="1" applyBorder="1" applyAlignment="1">
      <alignment horizontal="left" vertical="center"/>
    </xf>
    <xf numFmtId="0" fontId="5" fillId="0" borderId="1" xfId="0" applyFont="1" applyBorder="1" applyAlignment="1">
      <alignment vertical="center"/>
    </xf>
    <xf numFmtId="0" fontId="5" fillId="0" borderId="1" xfId="0" applyFont="1" applyFill="1" applyBorder="1" applyAlignment="1">
      <alignment horizontal="left" vertical="center" wrapText="1"/>
    </xf>
    <xf numFmtId="0" fontId="7" fillId="3" borderId="1" xfId="0" applyFont="1" applyFill="1" applyBorder="1" applyAlignment="1">
      <alignment vertical="center"/>
    </xf>
    <xf numFmtId="49" fontId="7" fillId="3" borderId="3" xfId="0" applyNumberFormat="1" applyFont="1" applyFill="1" applyBorder="1" applyAlignment="1">
      <alignment horizontal="right" vertical="center"/>
    </xf>
    <xf numFmtId="49" fontId="7" fillId="3" borderId="5" xfId="0" applyNumberFormat="1" applyFont="1" applyFill="1" applyBorder="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16" fillId="3" borderId="1" xfId="0" applyFont="1" applyFill="1" applyBorder="1" applyAlignment="1">
      <alignment vertical="center"/>
    </xf>
    <xf numFmtId="49" fontId="16" fillId="3" borderId="3" xfId="0" applyNumberFormat="1" applyFont="1" applyFill="1" applyBorder="1" applyAlignment="1">
      <alignment horizontal="right" vertical="center"/>
    </xf>
    <xf numFmtId="49" fontId="16" fillId="3" borderId="5" xfId="0" applyNumberFormat="1" applyFont="1" applyFill="1" applyBorder="1" applyAlignment="1">
      <alignment horizontal="left" vertical="center"/>
    </xf>
    <xf numFmtId="0" fontId="15" fillId="0" borderId="1" xfId="0" applyFont="1" applyBorder="1" applyAlignment="1">
      <alignment vertical="center"/>
    </xf>
    <xf numFmtId="0" fontId="15" fillId="0" borderId="1" xfId="0" applyFont="1" applyFill="1" applyBorder="1" applyAlignment="1">
      <alignment vertical="center"/>
    </xf>
    <xf numFmtId="49" fontId="15" fillId="0" borderId="3" xfId="0" applyNumberFormat="1" applyFont="1" applyFill="1" applyBorder="1" applyAlignment="1">
      <alignment horizontal="right" vertical="center"/>
    </xf>
    <xf numFmtId="49" fontId="15" fillId="0" borderId="5" xfId="0" applyNumberFormat="1" applyFont="1" applyFill="1" applyBorder="1" applyAlignment="1">
      <alignment horizontal="left" vertical="center"/>
    </xf>
    <xf numFmtId="0" fontId="16" fillId="0" borderId="1" xfId="0" applyFont="1" applyFill="1" applyBorder="1" applyAlignment="1">
      <alignment vertical="center"/>
    </xf>
    <xf numFmtId="49" fontId="16" fillId="0" borderId="3" xfId="0" applyNumberFormat="1" applyFont="1" applyFill="1" applyBorder="1" applyAlignment="1">
      <alignment horizontal="right" vertical="center"/>
    </xf>
    <xf numFmtId="0" fontId="15" fillId="0" borderId="5" xfId="0" applyFont="1" applyFill="1" applyBorder="1" applyAlignment="1">
      <alignment vertical="center"/>
    </xf>
    <xf numFmtId="49" fontId="15" fillId="0" borderId="4" xfId="0" applyNumberFormat="1" applyFont="1" applyFill="1" applyBorder="1" applyAlignment="1">
      <alignment horizontal="right" vertical="center"/>
    </xf>
    <xf numFmtId="0" fontId="15" fillId="3" borderId="5" xfId="0" applyFont="1" applyFill="1" applyBorder="1" applyAlignment="1">
      <alignment vertical="center"/>
    </xf>
    <xf numFmtId="49" fontId="15" fillId="3" borderId="4" xfId="0" applyNumberFormat="1" applyFont="1" applyFill="1" applyBorder="1" applyAlignment="1">
      <alignment horizontal="right" vertical="center"/>
    </xf>
    <xf numFmtId="49" fontId="15" fillId="3" borderId="5" xfId="0" applyNumberFormat="1" applyFont="1" applyFill="1" applyBorder="1" applyAlignment="1">
      <alignment horizontal="left" vertical="center"/>
    </xf>
    <xf numFmtId="0" fontId="15" fillId="0" borderId="5" xfId="0" applyFont="1" applyBorder="1" applyAlignment="1">
      <alignment vertical="center"/>
    </xf>
    <xf numFmtId="49" fontId="15" fillId="0" borderId="4" xfId="0" applyNumberFormat="1" applyFont="1" applyBorder="1" applyAlignment="1">
      <alignment horizontal="right" vertical="center"/>
    </xf>
    <xf numFmtId="0" fontId="5" fillId="0" borderId="1" xfId="0" applyFont="1" applyBorder="1" applyAlignment="1">
      <alignment vertical="center" wrapText="1"/>
    </xf>
    <xf numFmtId="0" fontId="5" fillId="0" borderId="5" xfId="0" applyFont="1" applyFill="1" applyBorder="1" applyAlignment="1">
      <alignment vertical="center"/>
    </xf>
    <xf numFmtId="49" fontId="5" fillId="0" borderId="4" xfId="0" applyNumberFormat="1" applyFont="1" applyFill="1" applyBorder="1" applyAlignment="1">
      <alignment horizontal="right" vertical="center"/>
    </xf>
    <xf numFmtId="0" fontId="5" fillId="0" borderId="1" xfId="0" applyFont="1" applyFill="1" applyBorder="1" applyAlignment="1">
      <alignment horizontal="center" vertical="center"/>
    </xf>
    <xf numFmtId="49" fontId="5" fillId="0" borderId="3" xfId="0" applyNumberFormat="1" applyFont="1" applyFill="1" applyBorder="1" applyAlignment="1">
      <alignment horizontal="right" vertical="center"/>
    </xf>
    <xf numFmtId="49" fontId="5" fillId="0" borderId="5"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49" fontId="5" fillId="2" borderId="3"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0" fontId="14" fillId="2" borderId="0" xfId="0" applyFont="1" applyFill="1" applyBorder="1" applyAlignment="1">
      <alignment vertical="center"/>
    </xf>
    <xf numFmtId="0" fontId="14" fillId="2" borderId="0" xfId="0" applyFont="1" applyFill="1" applyAlignment="1">
      <alignment vertical="center"/>
    </xf>
    <xf numFmtId="49" fontId="5" fillId="2" borderId="3" xfId="0" applyNumberFormat="1" applyFont="1" applyFill="1" applyBorder="1" applyAlignment="1">
      <alignment horizontal="right" vertical="center"/>
    </xf>
    <xf numFmtId="49" fontId="5" fillId="2" borderId="5" xfId="0" applyNumberFormat="1" applyFont="1" applyFill="1" applyBorder="1" applyAlignment="1">
      <alignment horizontal="left" vertical="center"/>
    </xf>
    <xf numFmtId="0" fontId="7" fillId="0" borderId="5" xfId="0" applyFont="1" applyBorder="1" applyAlignment="1">
      <alignment vertical="center"/>
    </xf>
    <xf numFmtId="49" fontId="7" fillId="0" borderId="4" xfId="0" applyNumberFormat="1" applyFont="1" applyBorder="1" applyAlignment="1">
      <alignment horizontal="right" vertical="center"/>
    </xf>
    <xf numFmtId="0" fontId="16" fillId="0" borderId="1" xfId="0" applyFont="1" applyBorder="1" applyAlignment="1">
      <alignment vertical="center"/>
    </xf>
    <xf numFmtId="49" fontId="16" fillId="0" borderId="3" xfId="0" applyNumberFormat="1" applyFont="1" applyBorder="1" applyAlignment="1">
      <alignment horizontal="right" vertical="center"/>
    </xf>
    <xf numFmtId="49" fontId="16" fillId="0" borderId="5" xfId="0" applyNumberFormat="1" applyFont="1" applyBorder="1" applyAlignment="1">
      <alignment horizontal="left" vertical="center"/>
    </xf>
    <xf numFmtId="0" fontId="7" fillId="0" borderId="1" xfId="0" applyFont="1" applyFill="1" applyBorder="1" applyAlignment="1">
      <alignment vertical="center" wrapText="1"/>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49" fontId="7" fillId="3" borderId="1" xfId="0" applyNumberFormat="1" applyFont="1" applyFill="1" applyBorder="1" applyAlignment="1">
      <alignment horizontal="left" vertical="center" wrapText="1"/>
    </xf>
    <xf numFmtId="0" fontId="7" fillId="3" borderId="1" xfId="0" applyFont="1" applyFill="1" applyBorder="1" applyAlignment="1">
      <alignment horizontal="center" vertical="center"/>
    </xf>
    <xf numFmtId="49" fontId="7" fillId="3" borderId="3" xfId="0" applyNumberFormat="1" applyFont="1" applyFill="1" applyBorder="1" applyAlignment="1">
      <alignment horizontal="right" vertical="center"/>
    </xf>
    <xf numFmtId="49" fontId="7" fillId="3" borderId="5" xfId="0" applyNumberFormat="1" applyFont="1" applyFill="1" applyBorder="1" applyAlignment="1">
      <alignment horizontal="left" vertical="center"/>
    </xf>
    <xf numFmtId="165" fontId="7"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xf>
    <xf numFmtId="49" fontId="7" fillId="0" borderId="3" xfId="0" applyNumberFormat="1" applyFont="1" applyFill="1" applyBorder="1" applyAlignment="1">
      <alignment horizontal="right" vertical="center"/>
    </xf>
    <xf numFmtId="49" fontId="7" fillId="0" borderId="5" xfId="0" applyNumberFormat="1" applyFont="1" applyFill="1" applyBorder="1" applyAlignment="1">
      <alignment horizontal="left" vertical="center"/>
    </xf>
    <xf numFmtId="0" fontId="7"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49" fontId="5" fillId="3" borderId="3" xfId="0" applyNumberFormat="1" applyFont="1" applyFill="1" applyBorder="1" applyAlignment="1">
      <alignment horizontal="right" vertical="center"/>
    </xf>
    <xf numFmtId="49" fontId="5" fillId="3" borderId="5" xfId="0" applyNumberFormat="1" applyFont="1" applyFill="1" applyBorder="1" applyAlignment="1">
      <alignment horizontal="left" vertical="center"/>
    </xf>
    <xf numFmtId="0" fontId="7" fillId="0" borderId="1" xfId="0" applyFont="1" applyFill="1" applyBorder="1" applyAlignment="1">
      <alignment horizontal="left" vertical="center" wrapText="1"/>
    </xf>
    <xf numFmtId="49" fontId="5" fillId="0" borderId="4" xfId="0" applyNumberFormat="1" applyFont="1" applyFill="1" applyBorder="1" applyAlignment="1">
      <alignment horizontal="right" vertical="center" wrapText="1"/>
    </xf>
    <xf numFmtId="49" fontId="5" fillId="0" borderId="3" xfId="0" applyNumberFormat="1" applyFont="1" applyFill="1" applyBorder="1" applyAlignment="1">
      <alignment horizontal="right" vertical="center" wrapText="1"/>
    </xf>
    <xf numFmtId="164" fontId="7" fillId="0" borderId="1" xfId="0" applyNumberFormat="1" applyFont="1" applyBorder="1" applyAlignment="1">
      <alignment horizontal="center" vertical="center" wrapText="1"/>
    </xf>
    <xf numFmtId="0" fontId="16" fillId="0" borderId="7" xfId="4" applyFont="1" applyFill="1" applyBorder="1" applyAlignment="1">
      <alignment vertical="center"/>
    </xf>
    <xf numFmtId="49" fontId="16" fillId="0" borderId="0" xfId="4" applyNumberFormat="1" applyFont="1" applyFill="1" applyBorder="1" applyAlignment="1">
      <alignment horizontal="center" vertical="center"/>
    </xf>
    <xf numFmtId="0" fontId="16" fillId="0" borderId="0" xfId="4" applyFont="1" applyFill="1" applyBorder="1" applyAlignment="1">
      <alignment vertical="center"/>
    </xf>
    <xf numFmtId="49" fontId="16" fillId="0" borderId="0" xfId="4" applyNumberFormat="1" applyFont="1" applyFill="1" applyBorder="1" applyAlignment="1">
      <alignment horizontal="right" vertical="center"/>
    </xf>
    <xf numFmtId="49" fontId="16" fillId="0" borderId="0" xfId="4" applyNumberFormat="1" applyFont="1" applyFill="1" applyBorder="1" applyAlignment="1">
      <alignment horizontal="left" vertical="center"/>
    </xf>
    <xf numFmtId="164" fontId="16" fillId="0" borderId="0" xfId="4" applyNumberFormat="1" applyFont="1" applyFill="1" applyBorder="1" applyAlignment="1">
      <alignment horizontal="center" vertical="center"/>
    </xf>
    <xf numFmtId="0" fontId="16" fillId="0" borderId="0" xfId="4" applyFont="1" applyAlignment="1">
      <alignment vertical="center"/>
    </xf>
    <xf numFmtId="0" fontId="16" fillId="0" borderId="0" xfId="4" applyFont="1" applyFill="1" applyAlignment="1">
      <alignment vertical="center"/>
    </xf>
    <xf numFmtId="49" fontId="16" fillId="0" borderId="0" xfId="4" applyNumberFormat="1" applyFont="1" applyFill="1" applyAlignment="1">
      <alignment horizontal="center" vertical="center"/>
    </xf>
    <xf numFmtId="49" fontId="16" fillId="0" borderId="0" xfId="4" applyNumberFormat="1" applyFont="1" applyFill="1" applyAlignment="1">
      <alignment horizontal="right" vertical="center"/>
    </xf>
    <xf numFmtId="49" fontId="16" fillId="0" borderId="0" xfId="4" applyNumberFormat="1" applyFont="1" applyFill="1" applyAlignment="1">
      <alignment horizontal="left" vertical="center"/>
    </xf>
    <xf numFmtId="164" fontId="16" fillId="0" borderId="0" xfId="4" applyNumberFormat="1" applyFont="1" applyFill="1" applyAlignment="1">
      <alignment horizontal="center" vertical="center"/>
    </xf>
    <xf numFmtId="49" fontId="7" fillId="0" borderId="1" xfId="0" applyNumberFormat="1" applyFont="1" applyFill="1" applyBorder="1" applyAlignment="1">
      <alignment horizontal="left" vertical="center" wrapText="1"/>
    </xf>
    <xf numFmtId="0" fontId="14" fillId="0" borderId="0" xfId="0" applyFont="1"/>
    <xf numFmtId="49" fontId="5" fillId="0"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xf>
    <xf numFmtId="49" fontId="17" fillId="0" borderId="1" xfId="0" applyNumberFormat="1" applyFont="1" applyFill="1" applyBorder="1" applyAlignment="1">
      <alignment horizontal="left" vertical="center" wrapText="1"/>
    </xf>
    <xf numFmtId="49" fontId="17" fillId="0" borderId="3" xfId="0" applyNumberFormat="1" applyFont="1" applyFill="1" applyBorder="1" applyAlignment="1">
      <alignment horizontal="right" vertical="center" wrapText="1"/>
    </xf>
    <xf numFmtId="49" fontId="17" fillId="0" borderId="5" xfId="0" applyNumberFormat="1" applyFont="1" applyFill="1" applyBorder="1" applyAlignment="1">
      <alignment horizontal="left" vertical="center"/>
    </xf>
    <xf numFmtId="0" fontId="17" fillId="0" borderId="3" xfId="0" applyNumberFormat="1" applyFont="1" applyFill="1" applyBorder="1" applyAlignment="1">
      <alignment horizontal="right" vertical="center"/>
    </xf>
    <xf numFmtId="0" fontId="17" fillId="0" borderId="4" xfId="0" applyNumberFormat="1" applyFont="1" applyFill="1" applyBorder="1" applyAlignment="1">
      <alignment horizontal="center" vertical="center"/>
    </xf>
    <xf numFmtId="0" fontId="17" fillId="0" borderId="5" xfId="0" applyNumberFormat="1" applyFont="1" applyFill="1" applyBorder="1" applyAlignment="1">
      <alignment horizontal="left" vertical="center"/>
    </xf>
    <xf numFmtId="49" fontId="17" fillId="0" borderId="1" xfId="0" applyNumberFormat="1" applyFont="1" applyFill="1" applyBorder="1" applyAlignment="1">
      <alignment horizontal="center" vertical="center"/>
    </xf>
    <xf numFmtId="164" fontId="17" fillId="0" borderId="1" xfId="0" applyNumberFormat="1" applyFont="1" applyFill="1" applyBorder="1" applyAlignment="1">
      <alignment horizontal="right" vertical="center"/>
    </xf>
    <xf numFmtId="0" fontId="7" fillId="0" borderId="0" xfId="0" applyFont="1" applyFill="1" applyBorder="1" applyAlignment="1">
      <alignment vertical="center"/>
    </xf>
    <xf numFmtId="0" fontId="7" fillId="2" borderId="0" xfId="0" applyFont="1" applyFill="1" applyAlignment="1">
      <alignment vertical="center"/>
    </xf>
    <xf numFmtId="0" fontId="7" fillId="0" borderId="3" xfId="0" applyNumberFormat="1" applyFont="1" applyFill="1" applyBorder="1" applyAlignment="1">
      <alignment horizontal="right"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49" fontId="7" fillId="0" borderId="1" xfId="0" applyNumberFormat="1" applyFont="1" applyFill="1" applyBorder="1" applyAlignment="1">
      <alignment horizontal="center" vertical="center"/>
    </xf>
    <xf numFmtId="0" fontId="7" fillId="0" borderId="3" xfId="0" applyNumberFormat="1" applyFont="1" applyFill="1" applyBorder="1" applyAlignment="1">
      <alignment horizontal="right"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left" vertical="center"/>
    </xf>
    <xf numFmtId="164" fontId="7" fillId="0" borderId="1" xfId="0" applyNumberFormat="1" applyFont="1" applyFill="1" applyBorder="1" applyAlignment="1">
      <alignment horizontal="right" vertical="center"/>
    </xf>
    <xf numFmtId="164" fontId="5" fillId="0" borderId="1" xfId="0" applyNumberFormat="1" applyFont="1" applyFill="1" applyBorder="1" applyAlignment="1">
      <alignment horizontal="right" vertical="center"/>
    </xf>
    <xf numFmtId="0" fontId="5" fillId="0" borderId="0" xfId="0" applyFont="1" applyFill="1" applyBorder="1" applyAlignment="1">
      <alignment vertical="center"/>
    </xf>
    <xf numFmtId="0" fontId="5" fillId="2" borderId="0" xfId="0" applyFont="1" applyFill="1" applyAlignment="1">
      <alignment vertical="center"/>
    </xf>
    <xf numFmtId="49" fontId="7" fillId="0" borderId="3" xfId="0" applyNumberFormat="1" applyFont="1" applyFill="1" applyBorder="1" applyAlignment="1">
      <alignment horizontal="right" vertical="center"/>
    </xf>
    <xf numFmtId="49" fontId="7" fillId="0" borderId="5" xfId="0" applyNumberFormat="1" applyFont="1" applyFill="1" applyBorder="1" applyAlignment="1">
      <alignment horizontal="left" vertical="center"/>
    </xf>
    <xf numFmtId="49" fontId="5" fillId="0" borderId="1" xfId="0" applyNumberFormat="1" applyFont="1" applyFill="1" applyBorder="1" applyAlignment="1">
      <alignment horizontal="left" vertical="center" wrapText="1"/>
    </xf>
    <xf numFmtId="0" fontId="5" fillId="0" borderId="3" xfId="0" applyNumberFormat="1" applyFont="1" applyFill="1" applyBorder="1" applyAlignment="1">
      <alignment horizontal="right" vertical="center"/>
    </xf>
    <xf numFmtId="0" fontId="5" fillId="0" borderId="4" xfId="0" applyNumberFormat="1" applyFont="1" applyFill="1" applyBorder="1" applyAlignment="1">
      <alignment horizontal="center" vertical="center"/>
    </xf>
    <xf numFmtId="0" fontId="5" fillId="0" borderId="5" xfId="0" applyNumberFormat="1" applyFont="1" applyFill="1" applyBorder="1" applyAlignment="1">
      <alignment horizontal="left" vertical="center"/>
    </xf>
    <xf numFmtId="0" fontId="5" fillId="0" borderId="3" xfId="0" applyNumberFormat="1" applyFont="1" applyBorder="1" applyAlignment="1">
      <alignment horizontal="right"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left" vertical="center"/>
    </xf>
    <xf numFmtId="49" fontId="5" fillId="4" borderId="1" xfId="0" applyNumberFormat="1" applyFont="1" applyFill="1" applyBorder="1" applyAlignment="1">
      <alignment horizontal="left" vertical="center" wrapText="1"/>
    </xf>
    <xf numFmtId="49" fontId="5" fillId="4" borderId="3" xfId="0" applyNumberFormat="1" applyFont="1" applyFill="1" applyBorder="1" applyAlignment="1">
      <alignment horizontal="right" vertical="center" wrapText="1"/>
    </xf>
    <xf numFmtId="49" fontId="5" fillId="4" borderId="5" xfId="0" applyNumberFormat="1" applyFont="1" applyFill="1" applyBorder="1" applyAlignment="1">
      <alignment horizontal="left" vertical="center"/>
    </xf>
    <xf numFmtId="0" fontId="5" fillId="4" borderId="3" xfId="0" applyNumberFormat="1" applyFont="1" applyFill="1" applyBorder="1" applyAlignment="1">
      <alignment horizontal="right" vertical="center"/>
    </xf>
    <xf numFmtId="0" fontId="5" fillId="4" borderId="4" xfId="0" applyNumberFormat="1" applyFont="1" applyFill="1" applyBorder="1" applyAlignment="1">
      <alignment horizontal="center" vertical="center"/>
    </xf>
    <xf numFmtId="0" fontId="5" fillId="4" borderId="5" xfId="0" applyNumberFormat="1" applyFont="1" applyFill="1" applyBorder="1" applyAlignment="1">
      <alignment horizontal="left" vertical="center"/>
    </xf>
    <xf numFmtId="0" fontId="5" fillId="4" borderId="1" xfId="0" applyFont="1" applyFill="1" applyBorder="1" applyAlignment="1">
      <alignment horizontal="center" vertical="center"/>
    </xf>
    <xf numFmtId="164" fontId="5" fillId="4" borderId="1" xfId="0" applyNumberFormat="1" applyFont="1" applyFill="1" applyBorder="1" applyAlignment="1">
      <alignment horizontal="right" vertical="center"/>
    </xf>
    <xf numFmtId="164" fontId="5" fillId="4" borderId="1" xfId="0" applyNumberFormat="1" applyFont="1" applyFill="1" applyBorder="1" applyAlignment="1">
      <alignment horizontal="right" vertical="center"/>
    </xf>
    <xf numFmtId="164" fontId="7" fillId="0" borderId="1" xfId="0" applyNumberFormat="1" applyFont="1" applyBorder="1" applyAlignment="1">
      <alignment horizontal="right" vertical="center"/>
    </xf>
    <xf numFmtId="0" fontId="7" fillId="0" borderId="1" xfId="0" applyFont="1" applyBorder="1" applyAlignment="1">
      <alignment horizontal="center" vertical="center"/>
    </xf>
    <xf numFmtId="0" fontId="5" fillId="4" borderId="1" xfId="0" applyFont="1" applyFill="1" applyBorder="1" applyAlignment="1">
      <alignment horizontal="left" vertical="center" wrapText="1"/>
    </xf>
    <xf numFmtId="49" fontId="5" fillId="4" borderId="3" xfId="0" applyNumberFormat="1" applyFont="1" applyFill="1" applyBorder="1" applyAlignment="1">
      <alignment horizontal="right" vertical="center"/>
    </xf>
    <xf numFmtId="49" fontId="5" fillId="4" borderId="4" xfId="0" applyNumberFormat="1" applyFont="1" applyFill="1" applyBorder="1" applyAlignment="1">
      <alignment horizontal="center" vertical="center"/>
    </xf>
    <xf numFmtId="49" fontId="5" fillId="4" borderId="5" xfId="0" applyNumberFormat="1" applyFont="1" applyFill="1" applyBorder="1" applyAlignment="1">
      <alignment horizontal="left" vertical="center"/>
    </xf>
    <xf numFmtId="0" fontId="8" fillId="0" borderId="0" xfId="0" applyFont="1" applyFill="1" applyBorder="1" applyAlignment="1">
      <alignment vertical="center"/>
    </xf>
    <xf numFmtId="0" fontId="8" fillId="2" borderId="0" xfId="0" applyFont="1" applyFill="1" applyAlignment="1">
      <alignment vertical="center"/>
    </xf>
    <xf numFmtId="0" fontId="5" fillId="0" borderId="3" xfId="0" applyFont="1" applyFill="1" applyBorder="1" applyAlignment="1">
      <alignment vertical="center" wrapText="1"/>
    </xf>
    <xf numFmtId="0" fontId="18" fillId="0" borderId="0" xfId="0" applyFont="1" applyFill="1" applyAlignment="1">
      <alignment vertical="center"/>
    </xf>
    <xf numFmtId="0" fontId="18" fillId="0" borderId="0" xfId="0" applyFont="1" applyFill="1" applyBorder="1" applyAlignment="1">
      <alignment vertical="center"/>
    </xf>
    <xf numFmtId="0" fontId="18" fillId="2" borderId="0" xfId="0" applyFont="1" applyFill="1" applyAlignment="1">
      <alignment vertical="center"/>
    </xf>
    <xf numFmtId="0" fontId="5" fillId="4" borderId="1" xfId="0" applyFont="1" applyFill="1" applyBorder="1" applyAlignment="1">
      <alignment vertical="center" wrapText="1"/>
    </xf>
    <xf numFmtId="0" fontId="5" fillId="4" borderId="1" xfId="0" applyFont="1" applyFill="1" applyBorder="1" applyAlignment="1">
      <alignment vertical="center"/>
    </xf>
    <xf numFmtId="49" fontId="5" fillId="4" borderId="3" xfId="0" applyNumberFormat="1" applyFont="1" applyFill="1" applyBorder="1" applyAlignment="1">
      <alignment horizontal="right" vertical="center"/>
    </xf>
    <xf numFmtId="49" fontId="5" fillId="4" borderId="4"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0" fontId="17" fillId="0" borderId="1" xfId="0" applyFont="1" applyFill="1" applyBorder="1" applyAlignment="1">
      <alignment horizontal="left" vertical="center" wrapText="1"/>
    </xf>
    <xf numFmtId="49" fontId="7" fillId="0" borderId="5" xfId="0" applyNumberFormat="1" applyFont="1" applyBorder="1" applyAlignment="1">
      <alignment horizontal="left" vertical="center"/>
    </xf>
    <xf numFmtId="0" fontId="5" fillId="4" borderId="4" xfId="0" applyFont="1" applyFill="1" applyBorder="1" applyAlignment="1">
      <alignment horizontal="right" vertical="center"/>
    </xf>
    <xf numFmtId="0" fontId="5" fillId="4" borderId="5" xfId="0" applyFont="1" applyFill="1" applyBorder="1" applyAlignment="1">
      <alignment horizontal="left" vertical="center"/>
    </xf>
    <xf numFmtId="0" fontId="5" fillId="4" borderId="5" xfId="0" applyFont="1" applyFill="1" applyBorder="1" applyAlignment="1">
      <alignment vertical="center"/>
    </xf>
    <xf numFmtId="0" fontId="5" fillId="0" borderId="4" xfId="0" applyFont="1" applyFill="1" applyBorder="1" applyAlignment="1">
      <alignment horizontal="right" vertical="center"/>
    </xf>
    <xf numFmtId="0" fontId="5" fillId="0" borderId="5" xfId="0" applyFont="1" applyFill="1" applyBorder="1" applyAlignment="1">
      <alignment horizontal="left" vertical="center"/>
    </xf>
    <xf numFmtId="49" fontId="7" fillId="0" borderId="4" xfId="0" applyNumberFormat="1" applyFont="1" applyBorder="1" applyAlignment="1">
      <alignment horizontal="right" vertical="center"/>
    </xf>
    <xf numFmtId="49" fontId="7" fillId="0" borderId="4" xfId="0" applyNumberFormat="1" applyFont="1" applyFill="1" applyBorder="1" applyAlignment="1">
      <alignment horizontal="right" vertical="center"/>
    </xf>
    <xf numFmtId="0" fontId="7" fillId="0" borderId="5" xfId="0" applyFont="1" applyFill="1" applyBorder="1" applyAlignment="1">
      <alignment vertical="center"/>
    </xf>
    <xf numFmtId="0" fontId="7" fillId="0" borderId="4" xfId="0" applyFont="1" applyBorder="1" applyAlignment="1">
      <alignment horizontal="right" vertical="center"/>
    </xf>
    <xf numFmtId="0" fontId="7" fillId="0" borderId="5" xfId="0" applyFont="1" applyBorder="1" applyAlignment="1">
      <alignment horizontal="left" vertical="center"/>
    </xf>
    <xf numFmtId="0" fontId="5" fillId="0" borderId="4" xfId="0" applyFont="1" applyBorder="1" applyAlignment="1">
      <alignment horizontal="right" vertical="center"/>
    </xf>
    <xf numFmtId="0" fontId="5" fillId="0" borderId="5" xfId="0" applyFont="1" applyBorder="1" applyAlignment="1">
      <alignment horizontal="left" vertical="center"/>
    </xf>
    <xf numFmtId="0" fontId="5" fillId="0" borderId="4" xfId="0" applyFont="1" applyBorder="1" applyAlignment="1">
      <alignment horizontal="right" vertical="center"/>
    </xf>
    <xf numFmtId="0" fontId="7" fillId="4" borderId="5" xfId="0" applyFont="1" applyFill="1" applyBorder="1" applyAlignment="1">
      <alignment vertical="center"/>
    </xf>
    <xf numFmtId="49" fontId="17" fillId="0" borderId="4" xfId="0" applyNumberFormat="1" applyFont="1" applyFill="1" applyBorder="1" applyAlignment="1">
      <alignment horizontal="right" vertical="center" wrapText="1"/>
    </xf>
    <xf numFmtId="49" fontId="5" fillId="4" borderId="4" xfId="0" applyNumberFormat="1" applyFont="1" applyFill="1" applyBorder="1" applyAlignment="1">
      <alignment horizontal="right" vertical="center"/>
    </xf>
    <xf numFmtId="49" fontId="5" fillId="0" borderId="4" xfId="0" applyNumberFormat="1" applyFont="1" applyBorder="1" applyAlignment="1">
      <alignment horizontal="right" vertical="center"/>
    </xf>
    <xf numFmtId="0" fontId="7" fillId="0" borderId="3" xfId="0" applyFont="1" applyFill="1" applyBorder="1" applyAlignment="1">
      <alignment horizontal="right" vertical="center"/>
    </xf>
    <xf numFmtId="0" fontId="7" fillId="0" borderId="5" xfId="0" applyFont="1" applyFill="1" applyBorder="1" applyAlignment="1">
      <alignment horizontal="left" vertical="center"/>
    </xf>
    <xf numFmtId="0" fontId="7" fillId="0" borderId="1" xfId="0" applyFont="1" applyFill="1" applyBorder="1" applyAlignment="1">
      <alignment vertical="center"/>
    </xf>
    <xf numFmtId="0" fontId="5" fillId="4" borderId="3" xfId="0" applyFont="1" applyFill="1" applyBorder="1" applyAlignment="1">
      <alignment horizontal="right" vertical="center"/>
    </xf>
    <xf numFmtId="0" fontId="5" fillId="0" borderId="3" xfId="0" applyFont="1" applyFill="1" applyBorder="1" applyAlignment="1">
      <alignment horizontal="right" vertical="center"/>
    </xf>
    <xf numFmtId="0" fontId="7" fillId="0" borderId="3" xfId="0" applyFont="1" applyBorder="1" applyAlignment="1">
      <alignment horizontal="right" vertical="center"/>
    </xf>
    <xf numFmtId="0" fontId="5" fillId="0" borderId="3" xfId="0" applyFont="1" applyBorder="1" applyAlignment="1">
      <alignment horizontal="right" vertical="center"/>
    </xf>
    <xf numFmtId="0" fontId="7" fillId="4" borderId="1" xfId="0" applyFont="1" applyFill="1" applyBorder="1" applyAlignment="1">
      <alignment vertical="center"/>
    </xf>
    <xf numFmtId="49" fontId="17" fillId="0" borderId="3" xfId="0" applyNumberFormat="1" applyFont="1" applyBorder="1" applyAlignment="1">
      <alignment horizontal="right" vertical="center"/>
    </xf>
    <xf numFmtId="49" fontId="17" fillId="0" borderId="5" xfId="0" applyNumberFormat="1" applyFont="1" applyBorder="1" applyAlignment="1">
      <alignment horizontal="left" vertical="center"/>
    </xf>
    <xf numFmtId="0" fontId="7" fillId="0" borderId="3" xfId="0" applyFont="1" applyFill="1" applyBorder="1" applyAlignment="1">
      <alignment horizontal="right" vertical="center"/>
    </xf>
    <xf numFmtId="0" fontId="7" fillId="0" borderId="5" xfId="0" applyFont="1" applyFill="1" applyBorder="1" applyAlignment="1">
      <alignment horizontal="left" vertical="center"/>
    </xf>
    <xf numFmtId="49" fontId="7" fillId="0" borderId="4" xfId="0" applyNumberFormat="1" applyFont="1" applyFill="1" applyBorder="1" applyAlignment="1">
      <alignment horizontal="center" vertical="center"/>
    </xf>
    <xf numFmtId="0" fontId="5" fillId="4" borderId="3" xfId="0" applyFont="1" applyFill="1" applyBorder="1" applyAlignment="1">
      <alignment horizontal="right" vertical="center"/>
    </xf>
    <xf numFmtId="0" fontId="5" fillId="4" borderId="1" xfId="0" applyFont="1" applyFill="1" applyBorder="1" applyAlignment="1">
      <alignment horizontal="left" vertical="center" wrapText="1"/>
    </xf>
    <xf numFmtId="0" fontId="5" fillId="4" borderId="5" xfId="0" applyFont="1" applyFill="1" applyBorder="1" applyAlignment="1">
      <alignment horizontal="left" vertical="center"/>
    </xf>
    <xf numFmtId="49" fontId="5" fillId="4" borderId="1" xfId="0" applyNumberFormat="1" applyFont="1" applyFill="1" applyBorder="1" applyAlignment="1">
      <alignment horizontal="center" vertical="center"/>
    </xf>
    <xf numFmtId="0" fontId="5" fillId="0" borderId="5" xfId="0" applyFont="1" applyFill="1" applyBorder="1" applyAlignment="1">
      <alignment horizontal="left" vertical="center"/>
    </xf>
    <xf numFmtId="0" fontId="7"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0" xfId="0" applyFont="1" applyFill="1" applyAlignment="1">
      <alignment vertical="center"/>
    </xf>
    <xf numFmtId="0" fontId="17" fillId="0" borderId="0" xfId="0" applyFont="1" applyFill="1" applyBorder="1" applyAlignment="1">
      <alignment vertical="center"/>
    </xf>
    <xf numFmtId="0" fontId="17" fillId="2" borderId="0" xfId="0" applyFont="1" applyFill="1" applyAlignment="1">
      <alignment vertical="center"/>
    </xf>
    <xf numFmtId="0" fontId="5" fillId="4" borderId="1" xfId="0" applyFont="1" applyFill="1" applyBorder="1" applyAlignment="1">
      <alignment horizontal="center" vertical="center"/>
    </xf>
    <xf numFmtId="164" fontId="17" fillId="0" borderId="1" xfId="0" applyNumberFormat="1" applyFont="1" applyFill="1" applyBorder="1" applyAlignment="1">
      <alignment vertical="center"/>
    </xf>
    <xf numFmtId="164" fontId="7" fillId="0" borderId="1" xfId="0" applyNumberFormat="1" applyFont="1" applyFill="1" applyBorder="1" applyAlignment="1">
      <alignment vertical="center"/>
    </xf>
    <xf numFmtId="164" fontId="5" fillId="4" borderId="1" xfId="0" applyNumberFormat="1" applyFont="1" applyFill="1" applyBorder="1" applyAlignment="1">
      <alignment vertical="center"/>
    </xf>
    <xf numFmtId="49" fontId="7" fillId="2" borderId="1" xfId="0" applyNumberFormat="1" applyFont="1" applyFill="1" applyBorder="1" applyAlignment="1">
      <alignment horizontal="left" vertical="center" wrapText="1"/>
    </xf>
    <xf numFmtId="0" fontId="5" fillId="2" borderId="3" xfId="0" applyNumberFormat="1" applyFont="1" applyFill="1" applyBorder="1" applyAlignment="1">
      <alignment horizontal="righ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horizontal="left" vertical="center"/>
    </xf>
    <xf numFmtId="0" fontId="5" fillId="2" borderId="1" xfId="0" applyFont="1" applyFill="1" applyBorder="1" applyAlignment="1">
      <alignment vertical="center"/>
    </xf>
    <xf numFmtId="0" fontId="5" fillId="4" borderId="2" xfId="0" applyFont="1" applyFill="1" applyBorder="1" applyAlignment="1">
      <alignment horizontal="center" vertical="center"/>
    </xf>
    <xf numFmtId="49" fontId="7" fillId="4" borderId="5" xfId="0" applyNumberFormat="1" applyFont="1" applyFill="1" applyBorder="1" applyAlignment="1">
      <alignment horizontal="left" vertical="center" wrapText="1"/>
    </xf>
    <xf numFmtId="0" fontId="7" fillId="4" borderId="1" xfId="0" applyNumberFormat="1" applyFont="1" applyFill="1" applyBorder="1" applyAlignment="1">
      <alignment horizontal="center" vertical="center" wrapText="1"/>
    </xf>
    <xf numFmtId="0" fontId="5" fillId="4" borderId="3" xfId="0" applyNumberFormat="1" applyFont="1" applyFill="1" applyBorder="1" applyAlignment="1">
      <alignment horizontal="right" vertical="center"/>
    </xf>
    <xf numFmtId="0" fontId="5" fillId="4" borderId="4" xfId="0" applyNumberFormat="1" applyFont="1" applyFill="1" applyBorder="1" applyAlignment="1">
      <alignment horizontal="center" vertical="center"/>
    </xf>
    <xf numFmtId="0" fontId="5" fillId="4" borderId="5" xfId="0" applyNumberFormat="1" applyFont="1" applyFill="1" applyBorder="1" applyAlignment="1">
      <alignment horizontal="left" vertical="center"/>
    </xf>
    <xf numFmtId="164" fontId="7" fillId="4" borderId="1" xfId="0" applyNumberFormat="1" applyFont="1" applyFill="1" applyBorder="1" applyAlignment="1">
      <alignment horizontal="right" vertical="center"/>
    </xf>
    <xf numFmtId="0" fontId="7" fillId="2" borderId="8" xfId="0" applyFont="1" applyFill="1" applyBorder="1" applyAlignment="1">
      <alignment vertical="center"/>
    </xf>
    <xf numFmtId="49" fontId="17" fillId="0" borderId="5" xfId="0" applyNumberFormat="1" applyFont="1" applyFill="1" applyBorder="1" applyAlignment="1">
      <alignment horizontal="left" vertical="center" wrapText="1"/>
    </xf>
    <xf numFmtId="0" fontId="1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7" fillId="0" borderId="8" xfId="0" applyFont="1" applyFill="1" applyBorder="1" applyAlignment="1">
      <alignment vertical="center"/>
    </xf>
    <xf numFmtId="0" fontId="7" fillId="0" borderId="3" xfId="0" applyFont="1" applyFill="1" applyBorder="1" applyAlignment="1">
      <alignment vertical="center" wrapText="1"/>
    </xf>
    <xf numFmtId="0" fontId="7" fillId="0" borderId="3" xfId="0" applyFont="1" applyBorder="1" applyAlignment="1">
      <alignment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8" xfId="0" applyFont="1" applyFill="1" applyBorder="1" applyAlignment="1">
      <alignment vertical="center"/>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5" fillId="2" borderId="8" xfId="0" applyFont="1" applyFill="1" applyBorder="1" applyAlignment="1">
      <alignment vertical="center"/>
    </xf>
    <xf numFmtId="49" fontId="5" fillId="0" borderId="1" xfId="0" applyNumberFormat="1" applyFont="1" applyFill="1" applyBorder="1" applyAlignment="1">
      <alignment horizontal="left" wrapText="1"/>
    </xf>
    <xf numFmtId="0" fontId="7" fillId="0" borderId="1" xfId="0" applyFont="1" applyFill="1" applyBorder="1" applyAlignment="1">
      <alignment horizontal="left" vertical="top" wrapText="1"/>
    </xf>
    <xf numFmtId="0" fontId="18" fillId="2" borderId="8" xfId="0" applyFont="1" applyFill="1" applyBorder="1" applyAlignment="1">
      <alignment vertical="center"/>
    </xf>
    <xf numFmtId="0" fontId="5" fillId="0" borderId="3" xfId="0" applyFont="1" applyFill="1" applyBorder="1" applyAlignment="1">
      <alignment horizontal="center" vertical="center" wrapText="1"/>
    </xf>
    <xf numFmtId="0" fontId="18" fillId="0" borderId="8" xfId="0" applyFont="1" applyFill="1" applyBorder="1" applyAlignment="1">
      <alignment vertical="center"/>
    </xf>
    <xf numFmtId="0" fontId="7"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right"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right" vertical="center"/>
    </xf>
    <xf numFmtId="0" fontId="7" fillId="0" borderId="3" xfId="0" applyFont="1" applyBorder="1" applyAlignment="1">
      <alignment horizontal="center" vertical="center" wrapText="1"/>
    </xf>
    <xf numFmtId="0" fontId="8" fillId="0" borderId="8" xfId="0" applyFont="1" applyFill="1" applyBorder="1" applyAlignment="1">
      <alignment vertical="center"/>
    </xf>
    <xf numFmtId="0" fontId="5" fillId="0" borderId="3" xfId="0" applyFont="1" applyBorder="1" applyAlignment="1">
      <alignment horizontal="center" vertical="center" wrapText="1"/>
    </xf>
    <xf numFmtId="0" fontId="18" fillId="0" borderId="8" xfId="0" applyFont="1" applyFill="1" applyBorder="1" applyAlignment="1">
      <alignment horizontal="center" vertical="center"/>
    </xf>
    <xf numFmtId="0" fontId="18" fillId="2"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8" xfId="0" applyFont="1" applyFill="1" applyBorder="1" applyAlignment="1">
      <alignment vertical="center"/>
    </xf>
    <xf numFmtId="0" fontId="5" fillId="0" borderId="5" xfId="0" applyFont="1" applyFill="1" applyBorder="1" applyAlignment="1">
      <alignment horizontal="left" vertical="center" wrapText="1"/>
    </xf>
    <xf numFmtId="0" fontId="17" fillId="2" borderId="8" xfId="0" applyFont="1" applyFill="1" applyBorder="1" applyAlignment="1">
      <alignment vertical="center"/>
    </xf>
    <xf numFmtId="0" fontId="19" fillId="2" borderId="8" xfId="0" applyFont="1" applyFill="1" applyBorder="1" applyAlignment="1">
      <alignment vertical="center"/>
    </xf>
    <xf numFmtId="0" fontId="7" fillId="2" borderId="8" xfId="0" applyFont="1" applyFill="1" applyBorder="1" applyAlignment="1">
      <alignment horizontal="center" vertical="center"/>
    </xf>
    <xf numFmtId="0" fontId="17" fillId="2" borderId="8" xfId="0" applyFont="1" applyFill="1" applyBorder="1" applyAlignment="1">
      <alignment horizontal="center" vertical="center"/>
    </xf>
    <xf numFmtId="164" fontId="5" fillId="0" borderId="1" xfId="0" applyNumberFormat="1" applyFont="1" applyFill="1" applyBorder="1" applyAlignment="1">
      <alignment vertical="center"/>
    </xf>
    <xf numFmtId="49" fontId="7" fillId="4"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2" borderId="9" xfId="0" applyFont="1" applyFill="1" applyBorder="1" applyAlignment="1">
      <alignment vertical="center"/>
    </xf>
    <xf numFmtId="0" fontId="5" fillId="2" borderId="1" xfId="0" applyNumberFormat="1" applyFont="1" applyFill="1" applyBorder="1" applyAlignment="1">
      <alignment horizontal="center" vertical="center"/>
    </xf>
    <xf numFmtId="0" fontId="5" fillId="5" borderId="1" xfId="0" applyFont="1" applyFill="1" applyBorder="1" applyAlignment="1">
      <alignment horizontal="left" vertical="center" wrapText="1"/>
    </xf>
    <xf numFmtId="49" fontId="5" fillId="5" borderId="3" xfId="0" applyNumberFormat="1" applyFont="1" applyFill="1" applyBorder="1" applyAlignment="1">
      <alignment horizontal="center" vertical="center"/>
    </xf>
    <xf numFmtId="49" fontId="5" fillId="5" borderId="4"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xf>
    <xf numFmtId="0" fontId="5" fillId="5" borderId="1" xfId="0" applyFont="1" applyFill="1" applyBorder="1" applyAlignment="1">
      <alignment horizontal="center" vertical="center"/>
    </xf>
    <xf numFmtId="49" fontId="5" fillId="5" borderId="4" xfId="0" applyNumberFormat="1" applyFont="1" applyFill="1" applyBorder="1" applyAlignment="1">
      <alignment horizontal="right" vertical="center" wrapText="1"/>
    </xf>
    <xf numFmtId="49" fontId="5" fillId="5" borderId="5" xfId="0" applyNumberFormat="1" applyFont="1" applyFill="1" applyBorder="1" applyAlignment="1">
      <alignment horizontal="left" vertical="center"/>
    </xf>
    <xf numFmtId="164" fontId="5" fillId="5" borderId="1" xfId="0" applyNumberFormat="1" applyFont="1" applyFill="1" applyBorder="1" applyAlignment="1">
      <alignment horizontal="center" vertical="center"/>
    </xf>
    <xf numFmtId="49" fontId="5" fillId="5" borderId="3" xfId="0" applyNumberFormat="1" applyFont="1" applyFill="1" applyBorder="1" applyAlignment="1">
      <alignment horizontal="right" vertical="center" wrapText="1"/>
    </xf>
    <xf numFmtId="49" fontId="5" fillId="5" borderId="3" xfId="0" applyNumberFormat="1" applyFont="1" applyFill="1" applyBorder="1" applyAlignment="1">
      <alignment horizontal="right" vertical="center"/>
    </xf>
    <xf numFmtId="49" fontId="20" fillId="0" borderId="3" xfId="0" applyNumberFormat="1" applyFont="1" applyFill="1" applyBorder="1" applyAlignment="1">
      <alignment horizontal="right" vertical="center" wrapText="1"/>
    </xf>
    <xf numFmtId="49" fontId="6" fillId="0" borderId="0" xfId="0" applyNumberFormat="1" applyFont="1" applyFill="1" applyAlignment="1">
      <alignment horizontal="center"/>
    </xf>
    <xf numFmtId="0" fontId="7" fillId="5" borderId="1" xfId="0" applyFont="1" applyFill="1" applyBorder="1" applyAlignment="1">
      <alignment vertical="center" wrapText="1"/>
    </xf>
    <xf numFmtId="49" fontId="7" fillId="5" borderId="3" xfId="0" applyNumberFormat="1" applyFont="1" applyFill="1" applyBorder="1" applyAlignment="1">
      <alignment horizontal="center" vertical="center"/>
    </xf>
    <xf numFmtId="49" fontId="7" fillId="5" borderId="4"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0" fontId="14" fillId="5" borderId="1" xfId="0" applyFont="1" applyFill="1" applyBorder="1" applyAlignment="1">
      <alignment horizontal="center" vertical="center"/>
    </xf>
    <xf numFmtId="49" fontId="14" fillId="5" borderId="3" xfId="0" applyNumberFormat="1" applyFont="1" applyFill="1" applyBorder="1" applyAlignment="1">
      <alignment horizontal="right" vertical="center"/>
    </xf>
    <xf numFmtId="49" fontId="14" fillId="5" borderId="5" xfId="0" applyNumberFormat="1" applyFont="1" applyFill="1" applyBorder="1" applyAlignment="1">
      <alignment horizontal="left" vertical="center"/>
    </xf>
    <xf numFmtId="164" fontId="7" fillId="5" borderId="1" xfId="0" applyNumberFormat="1"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4" xfId="0" applyNumberFormat="1" applyFont="1" applyFill="1" applyBorder="1" applyAlignment="1">
      <alignment horizontal="center" vertical="center"/>
    </xf>
    <xf numFmtId="49" fontId="7" fillId="5" borderId="5" xfId="0" applyNumberFormat="1" applyFont="1" applyFill="1" applyBorder="1" applyAlignment="1">
      <alignment horizontal="center" vertical="center"/>
    </xf>
    <xf numFmtId="0" fontId="5" fillId="5" borderId="1" xfId="0" applyFont="1" applyFill="1" applyBorder="1" applyAlignment="1">
      <alignment horizontal="center" vertical="center"/>
    </xf>
    <xf numFmtId="49" fontId="5" fillId="5" borderId="3" xfId="0" applyNumberFormat="1" applyFont="1" applyFill="1" applyBorder="1" applyAlignment="1">
      <alignment horizontal="right" vertical="center"/>
    </xf>
    <xf numFmtId="49" fontId="5" fillId="5" borderId="5" xfId="0" applyNumberFormat="1" applyFont="1" applyFill="1" applyBorder="1" applyAlignment="1">
      <alignment horizontal="left" vertical="center"/>
    </xf>
    <xf numFmtId="0" fontId="5" fillId="5" borderId="1" xfId="0" applyFont="1" applyFill="1" applyBorder="1" applyAlignment="1">
      <alignment vertical="center" wrapText="1"/>
    </xf>
    <xf numFmtId="0" fontId="21" fillId="0" borderId="0" xfId="0" applyFont="1" applyAlignment="1">
      <alignment horizontal="right"/>
    </xf>
    <xf numFmtId="0" fontId="0" fillId="0" borderId="0" xfId="0" applyFont="1" applyAlignment="1">
      <alignment horizontal="right"/>
    </xf>
    <xf numFmtId="0" fontId="12" fillId="0" borderId="0" xfId="1" applyFont="1" applyAlignment="1">
      <alignment horizontal="center" vertical="center"/>
    </xf>
    <xf numFmtId="167" fontId="7" fillId="0" borderId="0" xfId="1" applyNumberFormat="1" applyFont="1" applyAlignment="1">
      <alignment horizontal="center" vertical="center"/>
    </xf>
    <xf numFmtId="9" fontId="7" fillId="0" borderId="0" xfId="1" applyNumberFormat="1" applyFont="1" applyAlignment="1">
      <alignment horizontal="center" vertical="center"/>
    </xf>
    <xf numFmtId="0" fontId="14" fillId="0" borderId="0" xfId="0" applyFont="1" applyAlignment="1">
      <alignment horizontal="center"/>
    </xf>
    <xf numFmtId="0" fontId="0" fillId="0" borderId="0" xfId="0" applyFont="1"/>
    <xf numFmtId="0" fontId="0" fillId="0" borderId="0" xfId="0" applyFont="1" applyBorder="1" applyAlignment="1"/>
    <xf numFmtId="0" fontId="0" fillId="0" borderId="0" xfId="0" applyFont="1" applyBorder="1"/>
    <xf numFmtId="0" fontId="0" fillId="0" borderId="0" xfId="0" applyFont="1" applyBorder="1" applyAlignment="1">
      <alignment horizontal="right"/>
    </xf>
    <xf numFmtId="49" fontId="9" fillId="4" borderId="1" xfId="0" applyNumberFormat="1" applyFont="1" applyFill="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Fill="1" applyBorder="1" applyAlignment="1">
      <alignment horizontal="center" vertical="center" wrapText="1"/>
    </xf>
    <xf numFmtId="49" fontId="0" fillId="0" borderId="0" xfId="0" applyNumberFormat="1" applyFont="1" applyAlignment="1"/>
    <xf numFmtId="164" fontId="9" fillId="4" borderId="5" xfId="0" applyNumberFormat="1" applyFont="1" applyFill="1" applyBorder="1" applyAlignment="1">
      <alignment horizontal="center" vertical="center"/>
    </xf>
    <xf numFmtId="49" fontId="9" fillId="4" borderId="10" xfId="0" applyNumberFormat="1" applyFont="1" applyFill="1" applyBorder="1" applyAlignment="1">
      <alignment horizontal="left" vertical="center" wrapText="1"/>
    </xf>
    <xf numFmtId="164" fontId="9" fillId="4" borderId="11" xfId="0" applyNumberFormat="1" applyFont="1" applyFill="1" applyBorder="1" applyAlignment="1">
      <alignment horizontal="center" vertical="center"/>
    </xf>
    <xf numFmtId="49" fontId="11" fillId="0" borderId="10" xfId="0" applyNumberFormat="1" applyFont="1" applyBorder="1" applyAlignment="1">
      <alignment horizontal="left" vertical="center" wrapText="1"/>
    </xf>
    <xf numFmtId="164" fontId="11" fillId="0" borderId="11" xfId="0" applyNumberFormat="1" applyFont="1" applyBorder="1" applyAlignment="1">
      <alignment horizontal="center" vertical="center"/>
    </xf>
    <xf numFmtId="49" fontId="11" fillId="0" borderId="10" xfId="1" applyNumberFormat="1" applyFont="1" applyBorder="1" applyAlignment="1">
      <alignment horizontal="justify" vertical="center" wrapText="1"/>
    </xf>
    <xf numFmtId="49" fontId="11" fillId="0" borderId="10" xfId="1" applyNumberFormat="1" applyFont="1" applyFill="1" applyBorder="1" applyAlignment="1">
      <alignment horizontal="justify" vertical="center" wrapText="1"/>
    </xf>
    <xf numFmtId="164" fontId="11" fillId="0" borderId="11" xfId="0" applyNumberFormat="1" applyFont="1" applyFill="1" applyBorder="1" applyAlignment="1">
      <alignment horizontal="center" vertical="center"/>
    </xf>
    <xf numFmtId="0" fontId="6" fillId="2" borderId="10" xfId="2" applyFont="1" applyFill="1" applyBorder="1" applyAlignment="1">
      <alignment vertical="center" wrapText="1"/>
    </xf>
    <xf numFmtId="166" fontId="11" fillId="0" borderId="10" xfId="0" applyNumberFormat="1" applyFont="1" applyBorder="1" applyAlignment="1">
      <alignment horizontal="left" vertical="center" wrapText="1"/>
    </xf>
    <xf numFmtId="0" fontId="11" fillId="2" borderId="10" xfId="1" applyFont="1" applyFill="1" applyBorder="1" applyAlignment="1">
      <alignment horizontal="left" vertical="center"/>
    </xf>
    <xf numFmtId="0" fontId="12" fillId="2" borderId="10" xfId="2" applyFont="1" applyFill="1" applyBorder="1" applyAlignment="1">
      <alignment horizontal="left" vertical="center"/>
    </xf>
    <xf numFmtId="164"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wrapText="1"/>
    </xf>
    <xf numFmtId="49" fontId="9" fillId="0" borderId="9"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14" xfId="0" applyNumberFormat="1" applyFont="1" applyBorder="1" applyAlignment="1">
      <alignment horizontal="center" vertical="center" wrapText="1"/>
    </xf>
    <xf numFmtId="49" fontId="9" fillId="0" borderId="15"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6" fillId="2" borderId="17" xfId="0" applyFont="1" applyFill="1" applyBorder="1" applyAlignment="1">
      <alignment horizontal="left" wrapText="1"/>
    </xf>
    <xf numFmtId="49" fontId="11" fillId="0" borderId="2" xfId="0" applyNumberFormat="1" applyFont="1" applyBorder="1" applyAlignment="1">
      <alignment horizontal="center" vertical="center" wrapText="1"/>
    </xf>
    <xf numFmtId="164" fontId="11" fillId="0" borderId="18" xfId="0" applyNumberFormat="1" applyFont="1" applyBorder="1" applyAlignment="1">
      <alignment horizontal="center" vertical="center"/>
    </xf>
    <xf numFmtId="49" fontId="9" fillId="4" borderId="14" xfId="0" applyNumberFormat="1" applyFont="1" applyFill="1" applyBorder="1" applyAlignment="1">
      <alignment horizontal="left" vertical="center" wrapText="1"/>
    </xf>
    <xf numFmtId="49" fontId="9" fillId="4" borderId="15" xfId="0" applyNumberFormat="1" applyFont="1" applyFill="1" applyBorder="1" applyAlignment="1">
      <alignment horizontal="center" vertical="center" wrapText="1"/>
    </xf>
    <xf numFmtId="164" fontId="9" fillId="4" borderId="16" xfId="0" applyNumberFormat="1" applyFont="1" applyFill="1" applyBorder="1" applyAlignment="1">
      <alignment horizontal="center" vertical="center"/>
    </xf>
    <xf numFmtId="0" fontId="24" fillId="0" borderId="0" xfId="0" applyFont="1"/>
    <xf numFmtId="0" fontId="23" fillId="0" borderId="0" xfId="0" applyFont="1" applyAlignment="1">
      <alignment horizontal="center" vertical="center" wrapText="1"/>
    </xf>
    <xf numFmtId="49" fontId="9" fillId="0" borderId="3" xfId="0" applyNumberFormat="1" applyFont="1" applyBorder="1" applyAlignment="1">
      <alignment horizontal="center" vertical="center" wrapText="1"/>
    </xf>
    <xf numFmtId="49" fontId="9" fillId="0" borderId="5" xfId="0" applyNumberFormat="1" applyFont="1" applyBorder="1" applyAlignment="1">
      <alignment horizontal="center" vertical="center" wrapText="1"/>
    </xf>
  </cellXfs>
  <cellStyles count="5">
    <cellStyle name="Обычный" xfId="0" builtinId="0"/>
    <cellStyle name="Обычный 2" xfId="1"/>
    <cellStyle name="Обычный 2 2" xfId="2"/>
    <cellStyle name="Обычный 3" xfId="3"/>
    <cellStyle name="Обычный 4"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codeName="Приложение 3">
    <pageSetUpPr fitToPage="1"/>
  </sheetPr>
  <dimension ref="A1:F45"/>
  <sheetViews>
    <sheetView tabSelected="1" zoomScaleNormal="100" zoomScaleSheetLayoutView="75" workbookViewId="0">
      <selection activeCell="B10" sqref="B10"/>
    </sheetView>
  </sheetViews>
  <sheetFormatPr defaultColWidth="9.140625" defaultRowHeight="12.75"/>
  <cols>
    <col min="1" max="1" width="85" style="466" customWidth="1"/>
    <col min="2" max="2" width="11" style="473" customWidth="1"/>
    <col min="3" max="3" width="14.28515625" style="466" customWidth="1"/>
    <col min="4" max="4" width="14.28515625" style="466" hidden="1" customWidth="1"/>
    <col min="5" max="5" width="16.7109375" style="466" hidden="1" customWidth="1"/>
    <col min="6" max="6" width="15.7109375" style="466" hidden="1" customWidth="1"/>
    <col min="7" max="16384" width="9.140625" style="466"/>
  </cols>
  <sheetData>
    <row r="1" spans="1:6">
      <c r="C1" s="499" t="s">
        <v>501</v>
      </c>
    </row>
    <row r="2" spans="1:6" ht="15.75">
      <c r="A2" s="11"/>
      <c r="B2" s="461"/>
      <c r="C2" s="461" t="s">
        <v>448</v>
      </c>
      <c r="D2" s="461"/>
    </row>
    <row r="3" spans="1:6">
      <c r="A3" s="9" t="s">
        <v>234</v>
      </c>
      <c r="B3" s="9"/>
      <c r="C3" s="9"/>
      <c r="D3" s="467"/>
      <c r="E3" s="467"/>
      <c r="F3" s="468"/>
    </row>
    <row r="4" spans="1:6">
      <c r="A4" s="9" t="s">
        <v>126</v>
      </c>
      <c r="B4" s="9"/>
      <c r="C4" s="9"/>
      <c r="D4" s="469"/>
      <c r="E4" s="469"/>
      <c r="F4" s="468"/>
    </row>
    <row r="5" spans="1:6">
      <c r="A5" s="9" t="s">
        <v>201</v>
      </c>
      <c r="B5" s="9"/>
      <c r="C5" s="9"/>
      <c r="D5" s="467"/>
      <c r="E5" s="467"/>
      <c r="F5" s="468"/>
    </row>
    <row r="6" spans="1:6" ht="11.25" customHeight="1">
      <c r="A6" s="9" t="s">
        <v>67</v>
      </c>
      <c r="B6" s="9"/>
      <c r="C6" s="9"/>
      <c r="D6" s="469"/>
      <c r="E6" s="469"/>
      <c r="F6" s="468"/>
    </row>
    <row r="7" spans="1:6">
      <c r="B7" s="466"/>
      <c r="C7" s="460" t="s">
        <v>502</v>
      </c>
      <c r="D7" s="468"/>
      <c r="E7" s="468"/>
      <c r="F7" s="468"/>
    </row>
    <row r="8" spans="1:6">
      <c r="B8" s="466"/>
      <c r="C8" s="461"/>
      <c r="D8" s="468"/>
      <c r="E8" s="468"/>
      <c r="F8" s="468"/>
    </row>
    <row r="9" spans="1:6" ht="15.75">
      <c r="A9" s="11"/>
      <c r="B9" s="461"/>
      <c r="C9" s="461"/>
      <c r="D9" s="461"/>
    </row>
    <row r="10" spans="1:6" ht="15.75" customHeight="1">
      <c r="A10" s="11"/>
      <c r="B10" s="13"/>
      <c r="C10" s="29"/>
    </row>
    <row r="11" spans="1:6" ht="57" customHeight="1">
      <c r="A11" s="10" t="s">
        <v>182</v>
      </c>
      <c r="B11" s="10"/>
      <c r="C11" s="10"/>
    </row>
    <row r="12" spans="1:6" ht="9" customHeight="1">
      <c r="A12" s="11"/>
      <c r="B12" s="13"/>
      <c r="C12" s="11"/>
    </row>
    <row r="13" spans="1:6" ht="28.15" customHeight="1">
      <c r="A13" s="490" t="s">
        <v>279</v>
      </c>
      <c r="B13" s="491"/>
      <c r="C13" s="492" t="s">
        <v>441</v>
      </c>
      <c r="D13" s="462" t="s">
        <v>186</v>
      </c>
      <c r="E13" s="462" t="s">
        <v>253</v>
      </c>
      <c r="F13" s="462" t="s">
        <v>178</v>
      </c>
    </row>
    <row r="14" spans="1:6" ht="18.75">
      <c r="A14" s="487" t="s">
        <v>26</v>
      </c>
      <c r="B14" s="488"/>
      <c r="C14" s="489" t="s">
        <v>30</v>
      </c>
      <c r="D14" s="463"/>
      <c r="E14" s="464"/>
    </row>
    <row r="15" spans="1:6" s="265" customFormat="1" ht="18.75">
      <c r="A15" s="475" t="s">
        <v>250</v>
      </c>
      <c r="B15" s="470" t="s">
        <v>107</v>
      </c>
      <c r="C15" s="476">
        <f>C16+C17+C18+C19+C20</f>
        <v>7815.4</v>
      </c>
      <c r="D15" s="474">
        <f>D16+D17+D18+D19+D20</f>
        <v>7522.2</v>
      </c>
      <c r="E15" s="464">
        <f t="shared" ref="E15:E45" si="0">D15/C15*100%</f>
        <v>0.96248432581825627</v>
      </c>
      <c r="F15" s="464">
        <f>C15/D15*100%</f>
        <v>1.0389779585759484</v>
      </c>
    </row>
    <row r="16" spans="1:6" s="265" customFormat="1" ht="25.5">
      <c r="A16" s="477" t="s">
        <v>461</v>
      </c>
      <c r="B16" s="471" t="s">
        <v>108</v>
      </c>
      <c r="C16" s="478">
        <v>59.5</v>
      </c>
      <c r="D16" s="465">
        <v>129.1</v>
      </c>
      <c r="E16" s="464">
        <f t="shared" si="0"/>
        <v>2.1697478991596637</v>
      </c>
      <c r="F16" s="464">
        <f>C16/D16*100%</f>
        <v>0.4608830364058869</v>
      </c>
    </row>
    <row r="17" spans="1:6" s="265" customFormat="1" ht="25.5">
      <c r="A17" s="477" t="s">
        <v>84</v>
      </c>
      <c r="B17" s="471" t="s">
        <v>104</v>
      </c>
      <c r="C17" s="478">
        <v>6704.7</v>
      </c>
      <c r="D17" s="465">
        <v>5962.9</v>
      </c>
      <c r="E17" s="464">
        <f>D17/C17*100%</f>
        <v>0.88936119438602768</v>
      </c>
      <c r="F17" s="464">
        <f t="shared" ref="F17:F45" si="1">C17/D17*100%</f>
        <v>1.1244025558033843</v>
      </c>
    </row>
    <row r="18" spans="1:6" s="265" customFormat="1" ht="25.5">
      <c r="A18" s="479" t="s">
        <v>45</v>
      </c>
      <c r="B18" s="471" t="s">
        <v>101</v>
      </c>
      <c r="C18" s="478">
        <v>251.3</v>
      </c>
      <c r="D18" s="465">
        <v>196.9</v>
      </c>
      <c r="E18" s="464">
        <f t="shared" si="0"/>
        <v>0.78352566653402311</v>
      </c>
      <c r="F18" s="464">
        <f t="shared" si="1"/>
        <v>1.2762823768410361</v>
      </c>
    </row>
    <row r="19" spans="1:6" s="265" customFormat="1" ht="18" customHeight="1">
      <c r="A19" s="480" t="s">
        <v>68</v>
      </c>
      <c r="B19" s="472" t="s">
        <v>102</v>
      </c>
      <c r="C19" s="481">
        <v>132.19999999999999</v>
      </c>
      <c r="D19" s="465"/>
      <c r="E19" s="464">
        <f t="shared" si="0"/>
        <v>0</v>
      </c>
      <c r="F19" s="464" t="e">
        <f t="shared" si="1"/>
        <v>#DIV/0!</v>
      </c>
    </row>
    <row r="20" spans="1:6" s="265" customFormat="1" ht="18.75">
      <c r="A20" s="479" t="s">
        <v>52</v>
      </c>
      <c r="B20" s="471" t="s">
        <v>98</v>
      </c>
      <c r="C20" s="478">
        <v>667.7</v>
      </c>
      <c r="D20" s="465">
        <v>1233.3</v>
      </c>
      <c r="E20" s="464">
        <f t="shared" si="0"/>
        <v>1.8470870151265537</v>
      </c>
      <c r="F20" s="464">
        <f t="shared" si="1"/>
        <v>0.54139301062190881</v>
      </c>
    </row>
    <row r="21" spans="1:6" s="265" customFormat="1" ht="18.75">
      <c r="A21" s="475" t="s">
        <v>175</v>
      </c>
      <c r="B21" s="470" t="s">
        <v>99</v>
      </c>
      <c r="C21" s="476">
        <f>C22</f>
        <v>143.19999999999999</v>
      </c>
      <c r="D21" s="474">
        <f>D22</f>
        <v>125.4</v>
      </c>
      <c r="E21" s="464">
        <f t="shared" si="0"/>
        <v>0.87569832402234649</v>
      </c>
      <c r="F21" s="464">
        <f t="shared" si="1"/>
        <v>1.1419457735247207</v>
      </c>
    </row>
    <row r="22" spans="1:6" s="265" customFormat="1" ht="18.75">
      <c r="A22" s="477" t="s">
        <v>61</v>
      </c>
      <c r="B22" s="471" t="s">
        <v>100</v>
      </c>
      <c r="C22" s="478">
        <v>143.19999999999999</v>
      </c>
      <c r="D22" s="465">
        <v>125.4</v>
      </c>
      <c r="E22" s="464">
        <f t="shared" si="0"/>
        <v>0.87569832402234649</v>
      </c>
      <c r="F22" s="464">
        <f t="shared" si="1"/>
        <v>1.1419457735247207</v>
      </c>
    </row>
    <row r="23" spans="1:6" s="265" customFormat="1" ht="18.75">
      <c r="A23" s="475" t="s">
        <v>258</v>
      </c>
      <c r="B23" s="470" t="s">
        <v>103</v>
      </c>
      <c r="C23" s="476">
        <f>C24+C25</f>
        <v>70</v>
      </c>
      <c r="D23" s="474">
        <f>D24</f>
        <v>220</v>
      </c>
      <c r="E23" s="464">
        <f t="shared" si="0"/>
        <v>3.1428571428571428</v>
      </c>
      <c r="F23" s="464">
        <f t="shared" si="1"/>
        <v>0.31818181818181818</v>
      </c>
    </row>
    <row r="24" spans="1:6" s="265" customFormat="1" ht="29.45" customHeight="1">
      <c r="A24" s="477" t="s">
        <v>91</v>
      </c>
      <c r="B24" s="471" t="s">
        <v>105</v>
      </c>
      <c r="C24" s="478">
        <v>70</v>
      </c>
      <c r="D24" s="465">
        <v>220</v>
      </c>
      <c r="E24" s="464">
        <f t="shared" si="0"/>
        <v>3.1428571428571428</v>
      </c>
      <c r="F24" s="464">
        <f t="shared" si="1"/>
        <v>0.31818181818181818</v>
      </c>
    </row>
    <row r="25" spans="1:6" s="265" customFormat="1" ht="29.45" customHeight="1">
      <c r="A25" s="482" t="s">
        <v>53</v>
      </c>
      <c r="B25" s="471" t="s">
        <v>122</v>
      </c>
      <c r="C25" s="478">
        <v>0</v>
      </c>
      <c r="D25" s="465">
        <v>0</v>
      </c>
      <c r="E25" s="464" t="e">
        <f t="shared" si="0"/>
        <v>#DIV/0!</v>
      </c>
      <c r="F25" s="464" t="e">
        <f t="shared" si="1"/>
        <v>#DIV/0!</v>
      </c>
    </row>
    <row r="26" spans="1:6" s="265" customFormat="1" ht="18.75">
      <c r="A26" s="475" t="s">
        <v>172</v>
      </c>
      <c r="B26" s="470" t="s">
        <v>114</v>
      </c>
      <c r="C26" s="476">
        <f>C27+C28</f>
        <v>4253.8</v>
      </c>
      <c r="D26" s="474">
        <f>D27+D28</f>
        <v>4822.3999999999996</v>
      </c>
      <c r="E26" s="464">
        <f t="shared" si="0"/>
        <v>1.1336687197329445</v>
      </c>
      <c r="F26" s="464">
        <f t="shared" si="1"/>
        <v>0.88209190444591912</v>
      </c>
    </row>
    <row r="27" spans="1:6" s="265" customFormat="1" ht="18.75">
      <c r="A27" s="477" t="s">
        <v>277</v>
      </c>
      <c r="B27" s="471" t="s">
        <v>121</v>
      </c>
      <c r="C27" s="478">
        <v>3476.7</v>
      </c>
      <c r="D27" s="465">
        <v>4567.3999999999996</v>
      </c>
      <c r="E27" s="464">
        <f t="shared" si="0"/>
        <v>1.3137170305174446</v>
      </c>
      <c r="F27" s="464">
        <f t="shared" si="1"/>
        <v>0.76119893155843588</v>
      </c>
    </row>
    <row r="28" spans="1:6" s="265" customFormat="1" ht="18.75">
      <c r="A28" s="477" t="s">
        <v>69</v>
      </c>
      <c r="B28" s="471" t="s">
        <v>111</v>
      </c>
      <c r="C28" s="478">
        <v>777.1</v>
      </c>
      <c r="D28" s="465">
        <v>255</v>
      </c>
      <c r="E28" s="464">
        <f t="shared" si="0"/>
        <v>0.32814309612662462</v>
      </c>
      <c r="F28" s="464">
        <f t="shared" si="1"/>
        <v>3.0474509803921568</v>
      </c>
    </row>
    <row r="29" spans="1:6" s="265" customFormat="1" ht="18.75">
      <c r="A29" s="475" t="s">
        <v>312</v>
      </c>
      <c r="B29" s="470" t="s">
        <v>110</v>
      </c>
      <c r="C29" s="476">
        <f>C30+C31+C32</f>
        <v>7195.3</v>
      </c>
      <c r="D29" s="474">
        <f>D30+D31+D32</f>
        <v>2957.7</v>
      </c>
      <c r="E29" s="464">
        <f t="shared" si="0"/>
        <v>0.41105999749836697</v>
      </c>
      <c r="F29" s="464">
        <f t="shared" si="1"/>
        <v>2.4327348953578798</v>
      </c>
    </row>
    <row r="30" spans="1:6" s="265" customFormat="1" ht="18.75">
      <c r="A30" s="477" t="s">
        <v>64</v>
      </c>
      <c r="B30" s="471" t="s">
        <v>119</v>
      </c>
      <c r="C30" s="478">
        <v>724.4</v>
      </c>
      <c r="D30" s="465">
        <v>1226.0999999999999</v>
      </c>
      <c r="E30" s="464">
        <f t="shared" si="0"/>
        <v>1.6925731639977912</v>
      </c>
      <c r="F30" s="464">
        <f t="shared" si="1"/>
        <v>0.59081640975450622</v>
      </c>
    </row>
    <row r="31" spans="1:6" s="265" customFormat="1" ht="18.75">
      <c r="A31" s="477" t="s">
        <v>133</v>
      </c>
      <c r="B31" s="471" t="s">
        <v>115</v>
      </c>
      <c r="C31" s="478">
        <v>1460.6</v>
      </c>
      <c r="D31" s="465">
        <v>318.8</v>
      </c>
      <c r="E31" s="464">
        <f t="shared" si="0"/>
        <v>0.21826646583595785</v>
      </c>
      <c r="F31" s="464">
        <f t="shared" si="1"/>
        <v>4.5815558343789204</v>
      </c>
    </row>
    <row r="32" spans="1:6" s="265" customFormat="1" ht="18.75">
      <c r="A32" s="477" t="s">
        <v>125</v>
      </c>
      <c r="B32" s="471" t="s">
        <v>116</v>
      </c>
      <c r="C32" s="478">
        <v>5010.3</v>
      </c>
      <c r="D32" s="465">
        <v>1412.8</v>
      </c>
      <c r="E32" s="464">
        <f t="shared" si="0"/>
        <v>0.28197912300660638</v>
      </c>
      <c r="F32" s="464">
        <f t="shared" si="1"/>
        <v>3.5463618346545869</v>
      </c>
    </row>
    <row r="33" spans="1:6" s="265" customFormat="1" ht="18.75" hidden="1">
      <c r="A33" s="475" t="s">
        <v>181</v>
      </c>
      <c r="B33" s="470" t="s">
        <v>359</v>
      </c>
      <c r="C33" s="476"/>
      <c r="D33" s="465"/>
      <c r="E33" s="464" t="e">
        <f t="shared" si="0"/>
        <v>#DIV/0!</v>
      </c>
      <c r="F33" s="464" t="e">
        <f t="shared" si="1"/>
        <v>#DIV/0!</v>
      </c>
    </row>
    <row r="34" spans="1:6" s="265" customFormat="1" ht="17.45" hidden="1" customHeight="1">
      <c r="A34" s="477" t="s">
        <v>142</v>
      </c>
      <c r="B34" s="471" t="s">
        <v>366</v>
      </c>
      <c r="C34" s="478"/>
      <c r="D34" s="465"/>
      <c r="E34" s="464" t="e">
        <f t="shared" si="0"/>
        <v>#DIV/0!</v>
      </c>
      <c r="F34" s="464" t="e">
        <f t="shared" si="1"/>
        <v>#DIV/0!</v>
      </c>
    </row>
    <row r="35" spans="1:6" s="265" customFormat="1" ht="23.25" customHeight="1">
      <c r="A35" s="475" t="s">
        <v>252</v>
      </c>
      <c r="B35" s="470" t="s">
        <v>117</v>
      </c>
      <c r="C35" s="476">
        <f>C36+C37</f>
        <v>4837.3</v>
      </c>
      <c r="D35" s="474">
        <f>D36</f>
        <v>3992.6</v>
      </c>
      <c r="E35" s="464">
        <f t="shared" si="0"/>
        <v>0.82537779339714301</v>
      </c>
      <c r="F35" s="464">
        <f t="shared" si="1"/>
        <v>1.2115663978359967</v>
      </c>
    </row>
    <row r="36" spans="1:6" s="265" customFormat="1" ht="16.149999999999999" customHeight="1">
      <c r="A36" s="483" t="s">
        <v>177</v>
      </c>
      <c r="B36" s="471" t="s">
        <v>113</v>
      </c>
      <c r="C36" s="478">
        <v>4613.8</v>
      </c>
      <c r="D36" s="465">
        <v>3992.6</v>
      </c>
      <c r="E36" s="464">
        <f t="shared" si="0"/>
        <v>0.86536044041787674</v>
      </c>
      <c r="F36" s="464">
        <f t="shared" si="1"/>
        <v>1.155587837499374</v>
      </c>
    </row>
    <row r="37" spans="1:6" s="265" customFormat="1" ht="16.149999999999999" customHeight="1">
      <c r="A37" s="483" t="s">
        <v>62</v>
      </c>
      <c r="B37" s="471" t="s">
        <v>97</v>
      </c>
      <c r="C37" s="478">
        <v>223.5</v>
      </c>
      <c r="D37" s="465"/>
      <c r="E37" s="464"/>
      <c r="F37" s="464"/>
    </row>
    <row r="38" spans="1:6" s="265" customFormat="1" ht="18.75">
      <c r="A38" s="475" t="s">
        <v>440</v>
      </c>
      <c r="B38" s="470" t="s">
        <v>109</v>
      </c>
      <c r="C38" s="476">
        <f>C40+C39</f>
        <v>170</v>
      </c>
      <c r="D38" s="474">
        <f>D40+D39</f>
        <v>1488.3</v>
      </c>
      <c r="E38" s="464">
        <f t="shared" si="0"/>
        <v>8.7547058823529404</v>
      </c>
      <c r="F38" s="464">
        <f t="shared" si="1"/>
        <v>0.11422428273869516</v>
      </c>
    </row>
    <row r="39" spans="1:6" s="265" customFormat="1" ht="18.75">
      <c r="A39" s="483" t="s">
        <v>132</v>
      </c>
      <c r="B39" s="471" t="s">
        <v>112</v>
      </c>
      <c r="C39" s="478">
        <v>170</v>
      </c>
      <c r="D39" s="465">
        <v>153.6</v>
      </c>
      <c r="E39" s="464">
        <f t="shared" si="0"/>
        <v>0.9035294117647058</v>
      </c>
      <c r="F39" s="464">
        <f t="shared" si="1"/>
        <v>1.1067708333333335</v>
      </c>
    </row>
    <row r="40" spans="1:6" s="265" customFormat="1" ht="18.75" hidden="1">
      <c r="A40" s="484" t="s">
        <v>54</v>
      </c>
      <c r="B40" s="471" t="s">
        <v>118</v>
      </c>
      <c r="C40" s="478">
        <v>0</v>
      </c>
      <c r="D40" s="465">
        <v>1334.7</v>
      </c>
      <c r="E40" s="464" t="e">
        <f t="shared" si="0"/>
        <v>#DIV/0!</v>
      </c>
      <c r="F40" s="464">
        <f t="shared" si="1"/>
        <v>0</v>
      </c>
    </row>
    <row r="41" spans="1:6" s="265" customFormat="1" ht="18.75" hidden="1">
      <c r="A41" s="475" t="s">
        <v>248</v>
      </c>
      <c r="B41" s="470" t="s">
        <v>120</v>
      </c>
      <c r="C41" s="476"/>
      <c r="D41" s="465"/>
      <c r="E41" s="464" t="e">
        <f t="shared" si="0"/>
        <v>#DIV/0!</v>
      </c>
      <c r="F41" s="464" t="e">
        <f t="shared" si="1"/>
        <v>#DIV/0!</v>
      </c>
    </row>
    <row r="42" spans="1:6" s="265" customFormat="1" ht="18.75" hidden="1">
      <c r="A42" s="483" t="s">
        <v>65</v>
      </c>
      <c r="B42" s="471" t="s">
        <v>123</v>
      </c>
      <c r="C42" s="478"/>
      <c r="D42" s="465"/>
      <c r="E42" s="464" t="e">
        <f t="shared" si="0"/>
        <v>#DIV/0!</v>
      </c>
      <c r="F42" s="464" t="e">
        <f t="shared" si="1"/>
        <v>#DIV/0!</v>
      </c>
    </row>
    <row r="43" spans="1:6" s="265" customFormat="1" ht="18.75">
      <c r="A43" s="485" t="s">
        <v>127</v>
      </c>
      <c r="B43" s="30" t="s">
        <v>120</v>
      </c>
      <c r="C43" s="486">
        <f>C44</f>
        <v>54.3</v>
      </c>
      <c r="D43" s="474">
        <f>D44</f>
        <v>0</v>
      </c>
      <c r="E43" s="464">
        <f t="shared" si="0"/>
        <v>0</v>
      </c>
      <c r="F43" s="464" t="e">
        <f t="shared" si="1"/>
        <v>#DIV/0!</v>
      </c>
    </row>
    <row r="44" spans="1:6" s="265" customFormat="1" ht="18.75">
      <c r="A44" s="493" t="s">
        <v>65</v>
      </c>
      <c r="B44" s="494" t="s">
        <v>123</v>
      </c>
      <c r="C44" s="495">
        <v>54.3</v>
      </c>
      <c r="D44" s="465">
        <v>0</v>
      </c>
      <c r="E44" s="464">
        <f t="shared" si="0"/>
        <v>0</v>
      </c>
      <c r="F44" s="464" t="e">
        <f t="shared" si="1"/>
        <v>#DIV/0!</v>
      </c>
    </row>
    <row r="45" spans="1:6" s="265" customFormat="1" ht="18.75">
      <c r="A45" s="496" t="s">
        <v>449</v>
      </c>
      <c r="B45" s="497"/>
      <c r="C45" s="498">
        <f>C15+C21+C23+C26+C29+C33+C35+C38+C41+C43</f>
        <v>24539.3</v>
      </c>
      <c r="D45" s="474">
        <f>D15+D21+D23+D26+D29+D33+D35+D38+D41+D43</f>
        <v>21128.6</v>
      </c>
      <c r="E45" s="464">
        <f t="shared" si="0"/>
        <v>0.86101070527684165</v>
      </c>
      <c r="F45" s="464">
        <f t="shared" si="1"/>
        <v>1.1614257451984515</v>
      </c>
    </row>
  </sheetData>
  <mergeCells count="5">
    <mergeCell ref="A11:C11"/>
    <mergeCell ref="A3:C3"/>
    <mergeCell ref="A4:C4"/>
    <mergeCell ref="A5:C5"/>
    <mergeCell ref="A6:C6"/>
  </mergeCells>
  <pageMargins left="0.7086111307144165" right="0.31486111879348755" top="0.35430556535720825" bottom="0.35430556535720825" header="0" footer="0"/>
  <pageSetup paperSize="9" scale="85" orientation="portrait"/>
</worksheet>
</file>

<file path=xl/worksheets/sheet2.xml><?xml version="1.0" encoding="utf-8"?>
<worksheet xmlns="http://schemas.openxmlformats.org/spreadsheetml/2006/main" xmlns:r="http://schemas.openxmlformats.org/officeDocument/2006/relationships">
  <sheetPr codeName="Прил.6-Програмн.">
    <pageSetUpPr fitToPage="1"/>
  </sheetPr>
  <dimension ref="A1:K458"/>
  <sheetViews>
    <sheetView zoomScaleNormal="100" zoomScaleSheetLayoutView="75" workbookViewId="0">
      <selection activeCell="A228" sqref="A228"/>
    </sheetView>
  </sheetViews>
  <sheetFormatPr defaultColWidth="9.140625" defaultRowHeight="15"/>
  <cols>
    <col min="1" max="1" width="64.140625" style="26" customWidth="1"/>
    <col min="2" max="2" width="4.28515625" style="27" customWidth="1"/>
    <col min="3" max="3" width="3.42578125" style="27" customWidth="1"/>
    <col min="4" max="4" width="6.28515625" style="27" customWidth="1"/>
    <col min="5" max="5" width="8.7109375" style="26" customWidth="1"/>
    <col min="6" max="6" width="4.7109375" style="92" customWidth="1"/>
    <col min="7" max="7" width="4.85546875" style="94" customWidth="1"/>
    <col min="8" max="8" width="14.42578125" style="57" customWidth="1"/>
    <col min="9" max="9" width="25.140625" style="26" customWidth="1"/>
    <col min="10" max="16384" width="9.140625" style="26"/>
  </cols>
  <sheetData>
    <row r="1" spans="1:11" s="11" customFormat="1" ht="15.75">
      <c r="F1" s="68"/>
      <c r="G1" s="64"/>
      <c r="H1" s="28" t="s">
        <v>63</v>
      </c>
    </row>
    <row r="2" spans="1:11" s="11" customFormat="1" ht="15.75">
      <c r="F2" s="68"/>
      <c r="G2" s="64"/>
      <c r="H2" s="28" t="s">
        <v>331</v>
      </c>
    </row>
    <row r="3" spans="1:11" s="11" customFormat="1" ht="15.75">
      <c r="F3" s="68"/>
      <c r="G3" s="64"/>
      <c r="H3" s="28" t="s">
        <v>51</v>
      </c>
    </row>
    <row r="4" spans="1:11" s="11" customFormat="1" ht="15.75">
      <c r="B4" s="12"/>
      <c r="C4" s="12"/>
      <c r="D4" s="12"/>
      <c r="F4" s="68"/>
      <c r="G4" s="64"/>
      <c r="H4" s="28" t="s">
        <v>130</v>
      </c>
    </row>
    <row r="5" spans="1:11" s="11" customFormat="1" ht="15.75">
      <c r="F5" s="68"/>
      <c r="G5" s="64"/>
      <c r="H5" s="29" t="s">
        <v>474</v>
      </c>
    </row>
    <row r="6" spans="1:11" s="11" customFormat="1" ht="15.75">
      <c r="B6" s="13"/>
      <c r="C6" s="13"/>
      <c r="D6" s="14"/>
      <c r="F6" s="68"/>
      <c r="G6" s="64"/>
      <c r="H6" s="29" t="s">
        <v>451</v>
      </c>
    </row>
    <row r="7" spans="1:11" s="11" customFormat="1" ht="123" customHeight="1">
      <c r="A7" s="5" t="s">
        <v>300</v>
      </c>
      <c r="B7" s="5"/>
      <c r="C7" s="5"/>
      <c r="D7" s="5"/>
      <c r="E7" s="5"/>
      <c r="F7" s="5"/>
      <c r="G7" s="5"/>
      <c r="H7" s="5"/>
    </row>
    <row r="8" spans="1:11" s="11" customFormat="1" ht="15.75">
      <c r="B8" s="13"/>
      <c r="C8" s="13"/>
      <c r="D8" s="14"/>
      <c r="E8" s="14"/>
      <c r="F8" s="89"/>
      <c r="G8" s="64"/>
      <c r="H8" s="56"/>
    </row>
    <row r="9" spans="1:11" s="36" customFormat="1" ht="25.5">
      <c r="A9" s="32" t="s">
        <v>124</v>
      </c>
      <c r="B9" s="8" t="s">
        <v>29</v>
      </c>
      <c r="C9" s="7"/>
      <c r="D9" s="6"/>
      <c r="E9" s="33" t="s">
        <v>24</v>
      </c>
      <c r="F9" s="84" t="s">
        <v>413</v>
      </c>
      <c r="G9" s="85" t="s">
        <v>23</v>
      </c>
      <c r="H9" s="34" t="s">
        <v>176</v>
      </c>
      <c r="I9" s="35"/>
      <c r="J9" s="35"/>
      <c r="K9" s="35"/>
    </row>
    <row r="10" spans="1:11" s="36" customFormat="1" ht="12.75">
      <c r="A10" s="41" t="s">
        <v>26</v>
      </c>
      <c r="B10" s="42"/>
      <c r="C10" s="43" t="s">
        <v>17</v>
      </c>
      <c r="D10" s="44"/>
      <c r="E10" s="41" t="s">
        <v>30</v>
      </c>
      <c r="F10" s="90" t="s">
        <v>25</v>
      </c>
      <c r="G10" s="95" t="s">
        <v>27</v>
      </c>
      <c r="H10" s="55"/>
      <c r="I10" s="35"/>
      <c r="J10" s="35"/>
      <c r="K10" s="35"/>
    </row>
    <row r="11" spans="1:11" s="128" customFormat="1" ht="105" customHeight="1">
      <c r="A11" s="119" t="s">
        <v>221</v>
      </c>
      <c r="B11" s="120" t="s">
        <v>28</v>
      </c>
      <c r="C11" s="121" t="s">
        <v>1</v>
      </c>
      <c r="D11" s="122" t="s">
        <v>352</v>
      </c>
      <c r="E11" s="123"/>
      <c r="F11" s="124"/>
      <c r="G11" s="125"/>
      <c r="H11" s="126">
        <f>H12+H16+H20</f>
        <v>942</v>
      </c>
      <c r="I11" s="127"/>
      <c r="J11" s="127"/>
      <c r="K11" s="127"/>
    </row>
    <row r="12" spans="1:11" s="128" customFormat="1" ht="187.5">
      <c r="A12" s="129" t="s">
        <v>190</v>
      </c>
      <c r="B12" s="130" t="s">
        <v>28</v>
      </c>
      <c r="C12" s="131">
        <v>1</v>
      </c>
      <c r="D12" s="132" t="s">
        <v>352</v>
      </c>
      <c r="E12" s="133"/>
      <c r="F12" s="134"/>
      <c r="G12" s="135"/>
      <c r="H12" s="136">
        <f>H13</f>
        <v>740</v>
      </c>
      <c r="I12" s="137"/>
      <c r="J12" s="127"/>
      <c r="K12" s="127"/>
    </row>
    <row r="13" spans="1:11" s="128" customFormat="1" ht="18.75">
      <c r="A13" s="138"/>
      <c r="B13" s="139" t="s">
        <v>28</v>
      </c>
      <c r="C13" s="140">
        <v>1</v>
      </c>
      <c r="D13" s="141" t="s">
        <v>112</v>
      </c>
      <c r="E13" s="142"/>
      <c r="F13" s="143"/>
      <c r="G13" s="144"/>
      <c r="H13" s="145">
        <f>H14</f>
        <v>740</v>
      </c>
      <c r="I13" s="127"/>
      <c r="J13" s="127"/>
      <c r="K13" s="127"/>
    </row>
    <row r="14" spans="1:11" s="154" customFormat="1" ht="18.75">
      <c r="A14" s="146"/>
      <c r="B14" s="147" t="s">
        <v>28</v>
      </c>
      <c r="C14" s="148">
        <v>1</v>
      </c>
      <c r="D14" s="149" t="s">
        <v>112</v>
      </c>
      <c r="E14" s="150">
        <v>244</v>
      </c>
      <c r="F14" s="151"/>
      <c r="G14" s="152"/>
      <c r="H14" s="145">
        <f>H15</f>
        <v>740</v>
      </c>
      <c r="I14" s="153"/>
      <c r="J14" s="153"/>
      <c r="K14" s="153"/>
    </row>
    <row r="15" spans="1:11" s="154" customFormat="1" ht="27.75" customHeight="1">
      <c r="A15" s="146" t="s">
        <v>133</v>
      </c>
      <c r="B15" s="147" t="s">
        <v>28</v>
      </c>
      <c r="C15" s="148">
        <v>1</v>
      </c>
      <c r="D15" s="149" t="s">
        <v>112</v>
      </c>
      <c r="E15" s="150">
        <v>244</v>
      </c>
      <c r="F15" s="151" t="s">
        <v>42</v>
      </c>
      <c r="G15" s="152" t="s">
        <v>43</v>
      </c>
      <c r="H15" s="145">
        <v>740</v>
      </c>
      <c r="I15" s="153"/>
      <c r="J15" s="153"/>
      <c r="K15" s="153"/>
    </row>
    <row r="16" spans="1:11" s="128" customFormat="1" ht="27.75" customHeight="1">
      <c r="A16" s="129"/>
      <c r="B16" s="130" t="s">
        <v>28</v>
      </c>
      <c r="C16" s="131" t="s">
        <v>17</v>
      </c>
      <c r="D16" s="132" t="s">
        <v>352</v>
      </c>
      <c r="E16" s="133"/>
      <c r="F16" s="134"/>
      <c r="G16" s="135"/>
      <c r="H16" s="136">
        <f>H17</f>
        <v>102</v>
      </c>
      <c r="I16" s="127"/>
      <c r="J16" s="127"/>
      <c r="K16" s="127"/>
    </row>
    <row r="17" spans="1:11" s="128" customFormat="1" ht="18.75">
      <c r="A17" s="138" t="s">
        <v>145</v>
      </c>
      <c r="B17" s="139" t="s">
        <v>28</v>
      </c>
      <c r="C17" s="140" t="s">
        <v>17</v>
      </c>
      <c r="D17" s="141" t="s">
        <v>372</v>
      </c>
      <c r="E17" s="155"/>
      <c r="F17" s="156"/>
      <c r="G17" s="144"/>
      <c r="H17" s="145">
        <f>H18</f>
        <v>102</v>
      </c>
      <c r="I17" s="127"/>
      <c r="J17" s="127"/>
      <c r="K17" s="127"/>
    </row>
    <row r="18" spans="1:11" s="154" customFormat="1" ht="18.75">
      <c r="A18" s="146"/>
      <c r="B18" s="147" t="s">
        <v>28</v>
      </c>
      <c r="C18" s="148" t="s">
        <v>17</v>
      </c>
      <c r="D18" s="149" t="s">
        <v>372</v>
      </c>
      <c r="E18" s="150">
        <v>244</v>
      </c>
      <c r="F18" s="151"/>
      <c r="G18" s="144"/>
      <c r="H18" s="145">
        <f>H19</f>
        <v>102</v>
      </c>
      <c r="I18" s="153"/>
      <c r="J18" s="153"/>
      <c r="K18" s="153"/>
    </row>
    <row r="19" spans="1:11" s="154" customFormat="1" ht="33.75" customHeight="1">
      <c r="A19" s="146" t="s">
        <v>133</v>
      </c>
      <c r="B19" s="147" t="s">
        <v>28</v>
      </c>
      <c r="C19" s="148" t="s">
        <v>17</v>
      </c>
      <c r="D19" s="149" t="s">
        <v>372</v>
      </c>
      <c r="E19" s="150">
        <v>244</v>
      </c>
      <c r="F19" s="151" t="s">
        <v>42</v>
      </c>
      <c r="G19" s="152" t="s">
        <v>43</v>
      </c>
      <c r="H19" s="145">
        <v>102</v>
      </c>
      <c r="I19" s="153"/>
      <c r="J19" s="153"/>
      <c r="K19" s="153"/>
    </row>
    <row r="20" spans="1:11" s="128" customFormat="1" ht="20.25" customHeight="1">
      <c r="A20" s="129"/>
      <c r="B20" s="130" t="s">
        <v>28</v>
      </c>
      <c r="C20" s="131" t="s">
        <v>30</v>
      </c>
      <c r="D20" s="132" t="s">
        <v>352</v>
      </c>
      <c r="E20" s="157"/>
      <c r="F20" s="158"/>
      <c r="G20" s="159"/>
      <c r="H20" s="136">
        <f>H21+H24+H27</f>
        <v>100</v>
      </c>
      <c r="I20" s="127"/>
      <c r="J20" s="127"/>
      <c r="K20" s="127"/>
    </row>
    <row r="21" spans="1:11" s="128" customFormat="1" ht="1.5" customHeight="1">
      <c r="A21" s="138" t="s">
        <v>347</v>
      </c>
      <c r="B21" s="139" t="s">
        <v>28</v>
      </c>
      <c r="C21" s="140" t="s">
        <v>30</v>
      </c>
      <c r="D21" s="141" t="s">
        <v>367</v>
      </c>
      <c r="E21" s="155"/>
      <c r="F21" s="156"/>
      <c r="G21" s="144"/>
      <c r="H21" s="145">
        <f>H22</f>
        <v>0</v>
      </c>
      <c r="I21" s="127"/>
      <c r="J21" s="127"/>
      <c r="K21" s="127"/>
    </row>
    <row r="22" spans="1:11" s="154" customFormat="1" ht="12.75" hidden="1" customHeight="1">
      <c r="A22" s="146" t="s">
        <v>89</v>
      </c>
      <c r="B22" s="147" t="s">
        <v>28</v>
      </c>
      <c r="C22" s="148" t="s">
        <v>30</v>
      </c>
      <c r="D22" s="149" t="s">
        <v>367</v>
      </c>
      <c r="E22" s="150" t="s">
        <v>7</v>
      </c>
      <c r="F22" s="151"/>
      <c r="G22" s="144"/>
      <c r="H22" s="145">
        <f>H23</f>
        <v>0</v>
      </c>
      <c r="I22" s="153"/>
      <c r="J22" s="153"/>
      <c r="K22" s="153"/>
    </row>
    <row r="23" spans="1:11" s="154" customFormat="1" ht="26.25" hidden="1" customHeight="1">
      <c r="A23" s="146" t="s">
        <v>133</v>
      </c>
      <c r="B23" s="147" t="s">
        <v>28</v>
      </c>
      <c r="C23" s="148" t="s">
        <v>30</v>
      </c>
      <c r="D23" s="149" t="s">
        <v>367</v>
      </c>
      <c r="E23" s="150" t="s">
        <v>7</v>
      </c>
      <c r="F23" s="151" t="s">
        <v>42</v>
      </c>
      <c r="G23" s="152" t="s">
        <v>43</v>
      </c>
      <c r="H23" s="145">
        <f>'Прил.5-Ведомств-2014.'!J159</f>
        <v>0</v>
      </c>
      <c r="I23" s="153"/>
      <c r="J23" s="153"/>
      <c r="K23" s="153"/>
    </row>
    <row r="24" spans="1:11" s="128" customFormat="1" ht="56.25">
      <c r="A24" s="138" t="s">
        <v>464</v>
      </c>
      <c r="B24" s="139" t="s">
        <v>28</v>
      </c>
      <c r="C24" s="140" t="s">
        <v>30</v>
      </c>
      <c r="D24" s="141" t="s">
        <v>361</v>
      </c>
      <c r="E24" s="155"/>
      <c r="F24" s="156"/>
      <c r="G24" s="144"/>
      <c r="H24" s="145">
        <f>H25</f>
        <v>100</v>
      </c>
      <c r="I24" s="127"/>
      <c r="J24" s="127"/>
      <c r="K24" s="127"/>
    </row>
    <row r="25" spans="1:11" s="154" customFormat="1" ht="18.75">
      <c r="A25" s="146"/>
      <c r="B25" s="147" t="s">
        <v>28</v>
      </c>
      <c r="C25" s="148" t="s">
        <v>30</v>
      </c>
      <c r="D25" s="149" t="s">
        <v>361</v>
      </c>
      <c r="E25" s="150">
        <v>244</v>
      </c>
      <c r="F25" s="151"/>
      <c r="G25" s="144"/>
      <c r="H25" s="145">
        <f>H26</f>
        <v>100</v>
      </c>
      <c r="I25" s="153"/>
      <c r="J25" s="153"/>
      <c r="K25" s="153"/>
    </row>
    <row r="26" spans="1:11" s="154" customFormat="1" ht="17.25" customHeight="1">
      <c r="A26" s="146" t="s">
        <v>44</v>
      </c>
      <c r="B26" s="147" t="s">
        <v>28</v>
      </c>
      <c r="C26" s="148" t="s">
        <v>30</v>
      </c>
      <c r="D26" s="149" t="s">
        <v>361</v>
      </c>
      <c r="E26" s="150">
        <v>244</v>
      </c>
      <c r="F26" s="151" t="s">
        <v>42</v>
      </c>
      <c r="G26" s="152" t="s">
        <v>43</v>
      </c>
      <c r="H26" s="145">
        <v>100</v>
      </c>
      <c r="I26" s="153"/>
      <c r="J26" s="153"/>
      <c r="K26" s="153"/>
    </row>
    <row r="27" spans="1:11" s="128" customFormat="1" ht="187.5" hidden="1">
      <c r="A27" s="138" t="s">
        <v>244</v>
      </c>
      <c r="B27" s="139" t="s">
        <v>28</v>
      </c>
      <c r="C27" s="140" t="s">
        <v>30</v>
      </c>
      <c r="D27" s="141" t="s">
        <v>358</v>
      </c>
      <c r="E27" s="155"/>
      <c r="F27" s="156"/>
      <c r="G27" s="144"/>
      <c r="H27" s="145">
        <f>H28</f>
        <v>0</v>
      </c>
      <c r="I27" s="127"/>
      <c r="J27" s="127"/>
      <c r="K27" s="127"/>
    </row>
    <row r="28" spans="1:11" s="154" customFormat="1" ht="18.75" hidden="1">
      <c r="A28" s="146" t="s">
        <v>89</v>
      </c>
      <c r="B28" s="147" t="s">
        <v>28</v>
      </c>
      <c r="C28" s="148" t="s">
        <v>30</v>
      </c>
      <c r="D28" s="149" t="s">
        <v>358</v>
      </c>
      <c r="E28" s="150" t="s">
        <v>7</v>
      </c>
      <c r="F28" s="151"/>
      <c r="G28" s="144"/>
      <c r="H28" s="145">
        <f>H29</f>
        <v>0</v>
      </c>
      <c r="I28" s="153"/>
      <c r="J28" s="153"/>
      <c r="K28" s="153"/>
    </row>
    <row r="29" spans="1:11" s="154" customFormat="1" ht="18.75" hidden="1">
      <c r="A29" s="146" t="s">
        <v>133</v>
      </c>
      <c r="B29" s="147" t="s">
        <v>28</v>
      </c>
      <c r="C29" s="148" t="s">
        <v>30</v>
      </c>
      <c r="D29" s="149" t="s">
        <v>358</v>
      </c>
      <c r="E29" s="150" t="s">
        <v>7</v>
      </c>
      <c r="F29" s="151" t="s">
        <v>42</v>
      </c>
      <c r="G29" s="152" t="s">
        <v>43</v>
      </c>
      <c r="H29" s="145">
        <f>'Прил.5-Ведомств-2014.'!J163</f>
        <v>0</v>
      </c>
      <c r="I29" s="153"/>
      <c r="J29" s="153"/>
      <c r="K29" s="153"/>
    </row>
    <row r="30" spans="1:11" s="128" customFormat="1" ht="75">
      <c r="A30" s="445" t="s">
        <v>59</v>
      </c>
      <c r="B30" s="446" t="s">
        <v>43</v>
      </c>
      <c r="C30" s="447" t="s">
        <v>1</v>
      </c>
      <c r="D30" s="448" t="s">
        <v>352</v>
      </c>
      <c r="E30" s="449"/>
      <c r="F30" s="450"/>
      <c r="G30" s="451"/>
      <c r="H30" s="452">
        <f>H31+H38</f>
        <v>240</v>
      </c>
      <c r="I30" s="127"/>
      <c r="J30" s="127"/>
      <c r="K30" s="127"/>
    </row>
    <row r="31" spans="1:11" s="128" customFormat="1" ht="18.75">
      <c r="A31" s="445" t="s">
        <v>141</v>
      </c>
      <c r="B31" s="453" t="s">
        <v>43</v>
      </c>
      <c r="C31" s="454" t="s">
        <v>26</v>
      </c>
      <c r="D31" s="455" t="s">
        <v>352</v>
      </c>
      <c r="E31" s="456"/>
      <c r="F31" s="457"/>
      <c r="G31" s="458"/>
      <c r="H31" s="452">
        <f>H32+H35</f>
        <v>240</v>
      </c>
      <c r="I31" s="127"/>
      <c r="J31" s="127"/>
      <c r="K31" s="127"/>
    </row>
    <row r="32" spans="1:11" s="128" customFormat="1" ht="18" customHeight="1">
      <c r="A32" s="459" t="s">
        <v>44</v>
      </c>
      <c r="B32" s="434" t="s">
        <v>43</v>
      </c>
      <c r="C32" s="435" t="s">
        <v>26</v>
      </c>
      <c r="D32" s="436" t="s">
        <v>353</v>
      </c>
      <c r="E32" s="456"/>
      <c r="F32" s="457"/>
      <c r="G32" s="458"/>
      <c r="H32" s="440">
        <v>240</v>
      </c>
      <c r="I32" s="127"/>
      <c r="J32" s="127"/>
      <c r="K32" s="127"/>
    </row>
    <row r="33" spans="1:11" s="154" customFormat="1" ht="18.75" hidden="1">
      <c r="A33" s="146" t="s">
        <v>89</v>
      </c>
      <c r="B33" s="172" t="s">
        <v>43</v>
      </c>
      <c r="C33" s="173" t="s">
        <v>26</v>
      </c>
      <c r="D33" s="174" t="s">
        <v>353</v>
      </c>
      <c r="E33" s="150">
        <v>244</v>
      </c>
      <c r="F33" s="151"/>
      <c r="G33" s="175"/>
      <c r="H33" s="145">
        <f>H34</f>
        <v>0</v>
      </c>
      <c r="I33" s="153"/>
      <c r="J33" s="153"/>
      <c r="K33" s="153"/>
    </row>
    <row r="34" spans="1:11" s="154" customFormat="1" ht="18" hidden="1" customHeight="1">
      <c r="A34" s="146" t="s">
        <v>54</v>
      </c>
      <c r="B34" s="172" t="s">
        <v>43</v>
      </c>
      <c r="C34" s="173" t="s">
        <v>26</v>
      </c>
      <c r="D34" s="174" t="s">
        <v>353</v>
      </c>
      <c r="E34" s="150">
        <v>244</v>
      </c>
      <c r="F34" s="151" t="s">
        <v>38</v>
      </c>
      <c r="G34" s="152" t="s">
        <v>32</v>
      </c>
      <c r="H34" s="145">
        <f>'Прил.5-Ведомств-2014.'!J239</f>
        <v>0</v>
      </c>
      <c r="I34" s="153"/>
      <c r="J34" s="153"/>
      <c r="K34" s="153"/>
    </row>
    <row r="35" spans="1:11" s="128" customFormat="1" ht="206.25" hidden="1">
      <c r="A35" s="166" t="s">
        <v>351</v>
      </c>
      <c r="B35" s="167" t="s">
        <v>43</v>
      </c>
      <c r="C35" s="168" t="s">
        <v>26</v>
      </c>
      <c r="D35" s="169" t="s">
        <v>357</v>
      </c>
      <c r="E35" s="170"/>
      <c r="F35" s="143"/>
      <c r="G35" s="171"/>
      <c r="H35" s="145">
        <f>H36</f>
        <v>0</v>
      </c>
      <c r="I35" s="127"/>
      <c r="J35" s="127"/>
      <c r="K35" s="127"/>
    </row>
    <row r="36" spans="1:11" s="154" customFormat="1" ht="18.75" hidden="1">
      <c r="A36" s="146" t="s">
        <v>89</v>
      </c>
      <c r="B36" s="172" t="s">
        <v>43</v>
      </c>
      <c r="C36" s="173" t="s">
        <v>26</v>
      </c>
      <c r="D36" s="174" t="s">
        <v>357</v>
      </c>
      <c r="E36" s="150" t="s">
        <v>7</v>
      </c>
      <c r="F36" s="151"/>
      <c r="G36" s="175"/>
      <c r="H36" s="145">
        <f>H37</f>
        <v>0</v>
      </c>
      <c r="I36" s="153"/>
      <c r="J36" s="153"/>
      <c r="K36" s="153"/>
    </row>
    <row r="37" spans="1:11" s="154" customFormat="1" ht="18.75" hidden="1">
      <c r="A37" s="146" t="s">
        <v>54</v>
      </c>
      <c r="B37" s="172" t="s">
        <v>43</v>
      </c>
      <c r="C37" s="173" t="s">
        <v>26</v>
      </c>
      <c r="D37" s="174" t="s">
        <v>357</v>
      </c>
      <c r="E37" s="150" t="s">
        <v>7</v>
      </c>
      <c r="F37" s="151" t="s">
        <v>38</v>
      </c>
      <c r="G37" s="152" t="s">
        <v>32</v>
      </c>
      <c r="H37" s="145">
        <f>'Прил.5-Ведомств-2014.'!J241</f>
        <v>0</v>
      </c>
      <c r="I37" s="153"/>
      <c r="J37" s="153"/>
      <c r="K37" s="153"/>
    </row>
    <row r="38" spans="1:11" s="128" customFormat="1" ht="0.75" hidden="1" customHeight="1">
      <c r="A38" s="160" t="s">
        <v>498</v>
      </c>
      <c r="B38" s="161" t="s">
        <v>43</v>
      </c>
      <c r="C38" s="162" t="s">
        <v>17</v>
      </c>
      <c r="D38" s="163" t="s">
        <v>352</v>
      </c>
      <c r="E38" s="176"/>
      <c r="F38" s="177"/>
      <c r="G38" s="178"/>
      <c r="H38" s="136">
        <f>H42+H39</f>
        <v>0</v>
      </c>
      <c r="I38" s="127"/>
      <c r="J38" s="127"/>
      <c r="K38" s="127"/>
    </row>
    <row r="39" spans="1:11" s="128" customFormat="1" ht="187.5" hidden="1">
      <c r="A39" s="166" t="s">
        <v>255</v>
      </c>
      <c r="B39" s="167" t="s">
        <v>43</v>
      </c>
      <c r="C39" s="168" t="s">
        <v>17</v>
      </c>
      <c r="D39" s="169" t="s">
        <v>355</v>
      </c>
      <c r="E39" s="179"/>
      <c r="F39" s="143"/>
      <c r="G39" s="171"/>
      <c r="H39" s="145">
        <f>H40</f>
        <v>0</v>
      </c>
      <c r="I39" s="127"/>
      <c r="J39" s="127"/>
      <c r="K39" s="127"/>
    </row>
    <row r="40" spans="1:11" s="154" customFormat="1" ht="18.75" hidden="1">
      <c r="A40" s="146" t="s">
        <v>89</v>
      </c>
      <c r="B40" s="172" t="s">
        <v>43</v>
      </c>
      <c r="C40" s="173" t="s">
        <v>17</v>
      </c>
      <c r="D40" s="174" t="s">
        <v>355</v>
      </c>
      <c r="E40" s="150" t="s">
        <v>7</v>
      </c>
      <c r="F40" s="151"/>
      <c r="G40" s="175"/>
      <c r="H40" s="145">
        <f>H41</f>
        <v>0</v>
      </c>
      <c r="I40" s="153"/>
      <c r="J40" s="153"/>
      <c r="K40" s="153"/>
    </row>
    <row r="41" spans="1:11" s="128" customFormat="1" ht="18.75" hidden="1">
      <c r="A41" s="146" t="s">
        <v>64</v>
      </c>
      <c r="B41" s="172" t="s">
        <v>43</v>
      </c>
      <c r="C41" s="173" t="s">
        <v>17</v>
      </c>
      <c r="D41" s="174" t="s">
        <v>355</v>
      </c>
      <c r="E41" s="150" t="s">
        <v>7</v>
      </c>
      <c r="F41" s="151" t="s">
        <v>42</v>
      </c>
      <c r="G41" s="152" t="s">
        <v>28</v>
      </c>
      <c r="H41" s="180">
        <f>'Прил.5-Ведомств-2014.'!J134</f>
        <v>0</v>
      </c>
      <c r="I41" s="127"/>
      <c r="J41" s="127"/>
      <c r="K41" s="127"/>
    </row>
    <row r="42" spans="1:11" s="128" customFormat="1" ht="69" hidden="1" customHeight="1">
      <c r="A42" s="166" t="s">
        <v>49</v>
      </c>
      <c r="B42" s="167" t="s">
        <v>43</v>
      </c>
      <c r="C42" s="168" t="s">
        <v>17</v>
      </c>
      <c r="D42" s="169" t="s">
        <v>354</v>
      </c>
      <c r="E42" s="179"/>
      <c r="F42" s="143"/>
      <c r="G42" s="171"/>
      <c r="H42" s="145">
        <f>H43</f>
        <v>0</v>
      </c>
      <c r="I42" s="127"/>
      <c r="J42" s="127"/>
      <c r="K42" s="127"/>
    </row>
    <row r="43" spans="1:11" s="154" customFormat="1" ht="3" hidden="1" customHeight="1">
      <c r="A43" s="146" t="s">
        <v>89</v>
      </c>
      <c r="B43" s="172" t="s">
        <v>43</v>
      </c>
      <c r="C43" s="173" t="s">
        <v>17</v>
      </c>
      <c r="D43" s="174" t="s">
        <v>354</v>
      </c>
      <c r="E43" s="150" t="s">
        <v>7</v>
      </c>
      <c r="F43" s="151"/>
      <c r="G43" s="175"/>
      <c r="H43" s="145">
        <f>H44</f>
        <v>0</v>
      </c>
      <c r="I43" s="153"/>
      <c r="J43" s="153"/>
      <c r="K43" s="153"/>
    </row>
    <row r="44" spans="1:11" s="128" customFormat="1" ht="18.75" hidden="1">
      <c r="A44" s="146" t="s">
        <v>64</v>
      </c>
      <c r="B44" s="172" t="s">
        <v>43</v>
      </c>
      <c r="C44" s="173" t="s">
        <v>17</v>
      </c>
      <c r="D44" s="174" t="s">
        <v>354</v>
      </c>
      <c r="E44" s="150" t="s">
        <v>7</v>
      </c>
      <c r="F44" s="151" t="s">
        <v>42</v>
      </c>
      <c r="G44" s="152" t="s">
        <v>28</v>
      </c>
      <c r="H44" s="180">
        <f>'Прил.5-Ведомств-2014.'!J136</f>
        <v>0</v>
      </c>
      <c r="I44" s="127"/>
      <c r="J44" s="127"/>
      <c r="K44" s="127"/>
    </row>
    <row r="45" spans="1:11" s="128" customFormat="1" ht="99.75" customHeight="1">
      <c r="A45" s="119" t="s">
        <v>210</v>
      </c>
      <c r="B45" s="181" t="s">
        <v>32</v>
      </c>
      <c r="C45" s="182" t="s">
        <v>1</v>
      </c>
      <c r="D45" s="183" t="s">
        <v>352</v>
      </c>
      <c r="E45" s="184"/>
      <c r="F45" s="185"/>
      <c r="G45" s="186"/>
      <c r="H45" s="126">
        <f>H46+H56</f>
        <v>1050.9000000000001</v>
      </c>
    </row>
    <row r="46" spans="1:11" s="128" customFormat="1" ht="56.25">
      <c r="A46" s="160" t="s">
        <v>135</v>
      </c>
      <c r="B46" s="161" t="s">
        <v>32</v>
      </c>
      <c r="C46" s="162" t="s">
        <v>17</v>
      </c>
      <c r="D46" s="163" t="s">
        <v>352</v>
      </c>
      <c r="E46" s="187"/>
      <c r="F46" s="164"/>
      <c r="G46" s="165"/>
      <c r="H46" s="136">
        <f>H47++H50+H53</f>
        <v>300</v>
      </c>
    </row>
    <row r="47" spans="1:11" s="128" customFormat="1" ht="131.25">
      <c r="A47" s="166" t="s">
        <v>306</v>
      </c>
      <c r="B47" s="167" t="s">
        <v>32</v>
      </c>
      <c r="C47" s="168" t="s">
        <v>17</v>
      </c>
      <c r="D47" s="169" t="s">
        <v>364</v>
      </c>
      <c r="E47" s="179"/>
      <c r="F47" s="143"/>
      <c r="G47" s="171"/>
      <c r="H47" s="145">
        <v>300</v>
      </c>
    </row>
    <row r="48" spans="1:11" s="154" customFormat="1" ht="18.75">
      <c r="A48" s="146"/>
      <c r="B48" s="172" t="s">
        <v>32</v>
      </c>
      <c r="C48" s="173" t="s">
        <v>17</v>
      </c>
      <c r="D48" s="174" t="s">
        <v>364</v>
      </c>
      <c r="E48" s="150"/>
      <c r="F48" s="151"/>
      <c r="G48" s="175"/>
      <c r="H48" s="145">
        <f>H49</f>
        <v>300</v>
      </c>
      <c r="I48" s="153"/>
      <c r="J48" s="153"/>
      <c r="K48" s="153"/>
    </row>
    <row r="49" spans="1:11" s="128" customFormat="1" ht="17.25" customHeight="1">
      <c r="A49" s="188" t="s">
        <v>277</v>
      </c>
      <c r="B49" s="172" t="s">
        <v>32</v>
      </c>
      <c r="C49" s="173" t="s">
        <v>17</v>
      </c>
      <c r="D49" s="174" t="s">
        <v>364</v>
      </c>
      <c r="E49" s="150">
        <v>244</v>
      </c>
      <c r="F49" s="151" t="s">
        <v>33</v>
      </c>
      <c r="G49" s="152" t="s">
        <v>35</v>
      </c>
      <c r="H49" s="180">
        <v>300</v>
      </c>
      <c r="I49" s="127"/>
      <c r="J49" s="127"/>
      <c r="K49" s="127"/>
    </row>
    <row r="50" spans="1:11" s="128" customFormat="1" ht="150" hidden="1">
      <c r="A50" s="166" t="s">
        <v>139</v>
      </c>
      <c r="B50" s="167" t="s">
        <v>32</v>
      </c>
      <c r="C50" s="168" t="s">
        <v>17</v>
      </c>
      <c r="D50" s="169" t="s">
        <v>379</v>
      </c>
      <c r="E50" s="179"/>
      <c r="F50" s="143"/>
      <c r="G50" s="171"/>
      <c r="H50" s="145">
        <f>H51</f>
        <v>0</v>
      </c>
    </row>
    <row r="51" spans="1:11" s="154" customFormat="1" ht="18.75" hidden="1">
      <c r="A51" s="146" t="s">
        <v>89</v>
      </c>
      <c r="B51" s="172" t="s">
        <v>32</v>
      </c>
      <c r="C51" s="173" t="s">
        <v>17</v>
      </c>
      <c r="D51" s="174" t="s">
        <v>379</v>
      </c>
      <c r="E51" s="150" t="s">
        <v>7</v>
      </c>
      <c r="F51" s="151"/>
      <c r="G51" s="175"/>
      <c r="H51" s="145">
        <f>H52</f>
        <v>0</v>
      </c>
      <c r="I51" s="153"/>
      <c r="J51" s="153"/>
      <c r="K51" s="153"/>
    </row>
    <row r="52" spans="1:11" s="128" customFormat="1" ht="18.75" hidden="1">
      <c r="A52" s="188" t="s">
        <v>125</v>
      </c>
      <c r="B52" s="172" t="s">
        <v>32</v>
      </c>
      <c r="C52" s="173" t="s">
        <v>17</v>
      </c>
      <c r="D52" s="174" t="s">
        <v>379</v>
      </c>
      <c r="E52" s="150" t="s">
        <v>7</v>
      </c>
      <c r="F52" s="151" t="s">
        <v>42</v>
      </c>
      <c r="G52" s="152" t="s">
        <v>32</v>
      </c>
      <c r="H52" s="180">
        <f>'Прил.5-Ведомств-2014.'!J172</f>
        <v>0</v>
      </c>
      <c r="I52" s="127"/>
      <c r="J52" s="127"/>
      <c r="K52" s="127"/>
    </row>
    <row r="53" spans="1:11" s="128" customFormat="1" ht="187.5" hidden="1">
      <c r="A53" s="166" t="s">
        <v>243</v>
      </c>
      <c r="B53" s="167" t="s">
        <v>32</v>
      </c>
      <c r="C53" s="168" t="s">
        <v>17</v>
      </c>
      <c r="D53" s="169" t="s">
        <v>388</v>
      </c>
      <c r="E53" s="179"/>
      <c r="F53" s="143"/>
      <c r="G53" s="171"/>
      <c r="H53" s="145">
        <f>H54</f>
        <v>0</v>
      </c>
    </row>
    <row r="54" spans="1:11" s="154" customFormat="1" ht="18.75" hidden="1">
      <c r="A54" s="146" t="s">
        <v>89</v>
      </c>
      <c r="B54" s="172" t="s">
        <v>32</v>
      </c>
      <c r="C54" s="173" t="s">
        <v>17</v>
      </c>
      <c r="D54" s="174" t="s">
        <v>388</v>
      </c>
      <c r="E54" s="150" t="s">
        <v>7</v>
      </c>
      <c r="F54" s="151"/>
      <c r="G54" s="175"/>
      <c r="H54" s="145">
        <f>H55</f>
        <v>0</v>
      </c>
      <c r="I54" s="153"/>
      <c r="J54" s="153"/>
      <c r="K54" s="153"/>
    </row>
    <row r="55" spans="1:11" s="128" customFormat="1" ht="2.25" hidden="1" customHeight="1">
      <c r="A55" s="188" t="s">
        <v>125</v>
      </c>
      <c r="B55" s="172" t="s">
        <v>32</v>
      </c>
      <c r="C55" s="173" t="s">
        <v>17</v>
      </c>
      <c r="D55" s="174" t="s">
        <v>388</v>
      </c>
      <c r="E55" s="150" t="s">
        <v>7</v>
      </c>
      <c r="F55" s="151" t="s">
        <v>42</v>
      </c>
      <c r="G55" s="152" t="s">
        <v>32</v>
      </c>
      <c r="H55" s="180">
        <f>'Прил.5-Ведомств-2014.'!J174</f>
        <v>0</v>
      </c>
      <c r="I55" s="127"/>
      <c r="J55" s="127"/>
      <c r="K55" s="127"/>
    </row>
    <row r="56" spans="1:11" s="128" customFormat="1" ht="93.75" hidden="1">
      <c r="A56" s="160" t="s">
        <v>166</v>
      </c>
      <c r="B56" s="161" t="s">
        <v>32</v>
      </c>
      <c r="C56" s="162" t="s">
        <v>30</v>
      </c>
      <c r="D56" s="163" t="s">
        <v>352</v>
      </c>
      <c r="E56" s="187"/>
      <c r="F56" s="164"/>
      <c r="G56" s="165"/>
      <c r="H56" s="136">
        <f>H57</f>
        <v>750.9</v>
      </c>
    </row>
    <row r="57" spans="1:11" s="128" customFormat="1" ht="4.5" hidden="1" customHeight="1">
      <c r="A57" s="166" t="s">
        <v>240</v>
      </c>
      <c r="B57" s="167" t="s">
        <v>32</v>
      </c>
      <c r="C57" s="168" t="s">
        <v>30</v>
      </c>
      <c r="D57" s="169" t="s">
        <v>376</v>
      </c>
      <c r="E57" s="179"/>
      <c r="F57" s="143"/>
      <c r="G57" s="171"/>
      <c r="H57" s="145">
        <f>H58</f>
        <v>750.9</v>
      </c>
    </row>
    <row r="58" spans="1:11" s="154" customFormat="1" ht="18.75" hidden="1">
      <c r="A58" s="146" t="s">
        <v>89</v>
      </c>
      <c r="B58" s="172" t="s">
        <v>32</v>
      </c>
      <c r="C58" s="173" t="s">
        <v>30</v>
      </c>
      <c r="D58" s="174" t="s">
        <v>376</v>
      </c>
      <c r="E58" s="150" t="s">
        <v>7</v>
      </c>
      <c r="F58" s="151"/>
      <c r="G58" s="175"/>
      <c r="H58" s="145">
        <f>H59</f>
        <v>750.9</v>
      </c>
      <c r="I58" s="153"/>
      <c r="J58" s="153"/>
      <c r="K58" s="153"/>
    </row>
    <row r="59" spans="1:11" s="128" customFormat="1" ht="39.75" customHeight="1">
      <c r="A59" s="188" t="s">
        <v>495</v>
      </c>
      <c r="B59" s="172" t="s">
        <v>32</v>
      </c>
      <c r="C59" s="173" t="s">
        <v>30</v>
      </c>
      <c r="D59" s="174" t="s">
        <v>376</v>
      </c>
      <c r="E59" s="150">
        <v>244</v>
      </c>
      <c r="F59" s="151" t="s">
        <v>33</v>
      </c>
      <c r="G59" s="152" t="s">
        <v>37</v>
      </c>
      <c r="H59" s="180">
        <v>750.9</v>
      </c>
      <c r="I59" s="127"/>
      <c r="J59" s="127"/>
      <c r="K59" s="127"/>
    </row>
    <row r="60" spans="1:11" s="128" customFormat="1" ht="66.75" customHeight="1">
      <c r="A60" s="119" t="s">
        <v>246</v>
      </c>
      <c r="B60" s="181" t="s">
        <v>33</v>
      </c>
      <c r="C60" s="182" t="s">
        <v>1</v>
      </c>
      <c r="D60" s="183" t="s">
        <v>352</v>
      </c>
      <c r="E60" s="184"/>
      <c r="F60" s="185"/>
      <c r="G60" s="186"/>
      <c r="H60" s="126">
        <f>H61+H65+H69</f>
        <v>1600</v>
      </c>
    </row>
    <row r="61" spans="1:11" s="128" customFormat="1" ht="18.75">
      <c r="A61" s="160"/>
      <c r="B61" s="161" t="s">
        <v>33</v>
      </c>
      <c r="C61" s="162" t="s">
        <v>17</v>
      </c>
      <c r="D61" s="163" t="s">
        <v>352</v>
      </c>
      <c r="E61" s="187"/>
      <c r="F61" s="164"/>
      <c r="G61" s="165"/>
      <c r="H61" s="136">
        <f>H62</f>
        <v>1600</v>
      </c>
    </row>
    <row r="62" spans="1:11" s="128" customFormat="1" ht="160.5" customHeight="1">
      <c r="A62" s="166" t="s">
        <v>208</v>
      </c>
      <c r="B62" s="167" t="s">
        <v>33</v>
      </c>
      <c r="C62" s="168" t="s">
        <v>17</v>
      </c>
      <c r="D62" s="169" t="s">
        <v>384</v>
      </c>
      <c r="E62" s="179"/>
      <c r="F62" s="143"/>
      <c r="G62" s="171"/>
      <c r="H62" s="145">
        <f>H63</f>
        <v>1600</v>
      </c>
    </row>
    <row r="63" spans="1:11" s="154" customFormat="1" ht="15.75" customHeight="1">
      <c r="A63" s="146"/>
      <c r="B63" s="172" t="s">
        <v>33</v>
      </c>
      <c r="C63" s="173" t="s">
        <v>17</v>
      </c>
      <c r="D63" s="174" t="s">
        <v>384</v>
      </c>
      <c r="E63" s="150">
        <v>611</v>
      </c>
      <c r="F63" s="151"/>
      <c r="G63" s="175"/>
      <c r="H63" s="145">
        <f>H64</f>
        <v>1600</v>
      </c>
      <c r="I63" s="153"/>
      <c r="J63" s="153"/>
      <c r="K63" s="153"/>
    </row>
    <row r="64" spans="1:11" s="128" customFormat="1" ht="45.75" customHeight="1">
      <c r="A64" s="188" t="s">
        <v>273</v>
      </c>
      <c r="B64" s="172" t="s">
        <v>33</v>
      </c>
      <c r="C64" s="173" t="s">
        <v>17</v>
      </c>
      <c r="D64" s="174" t="s">
        <v>384</v>
      </c>
      <c r="E64" s="150">
        <v>611</v>
      </c>
      <c r="F64" s="151" t="s">
        <v>41</v>
      </c>
      <c r="G64" s="152" t="s">
        <v>28</v>
      </c>
      <c r="H64" s="180">
        <v>1600</v>
      </c>
      <c r="I64" s="127"/>
      <c r="J64" s="127"/>
      <c r="K64" s="127"/>
    </row>
    <row r="65" spans="1:11" s="128" customFormat="1" ht="112.5" hidden="1">
      <c r="A65" s="160" t="s">
        <v>200</v>
      </c>
      <c r="B65" s="161" t="s">
        <v>33</v>
      </c>
      <c r="C65" s="162" t="s">
        <v>30</v>
      </c>
      <c r="D65" s="163" t="s">
        <v>352</v>
      </c>
      <c r="E65" s="176"/>
      <c r="F65" s="177"/>
      <c r="G65" s="178"/>
      <c r="H65" s="136">
        <f>H66</f>
        <v>0</v>
      </c>
    </row>
    <row r="66" spans="1:11" s="128" customFormat="1" ht="168.75" hidden="1">
      <c r="A66" s="166" t="s">
        <v>454</v>
      </c>
      <c r="B66" s="167" t="s">
        <v>33</v>
      </c>
      <c r="C66" s="168" t="s">
        <v>30</v>
      </c>
      <c r="D66" s="169" t="s">
        <v>404</v>
      </c>
      <c r="E66" s="179"/>
      <c r="F66" s="143"/>
      <c r="G66" s="171"/>
      <c r="H66" s="145">
        <f>H67</f>
        <v>0</v>
      </c>
    </row>
    <row r="67" spans="1:11" s="154" customFormat="1" ht="18.75" hidden="1">
      <c r="A67" s="146" t="s">
        <v>89</v>
      </c>
      <c r="B67" s="172" t="s">
        <v>33</v>
      </c>
      <c r="C67" s="173" t="s">
        <v>30</v>
      </c>
      <c r="D67" s="174" t="s">
        <v>404</v>
      </c>
      <c r="E67" s="150" t="s">
        <v>7</v>
      </c>
      <c r="F67" s="151"/>
      <c r="G67" s="175"/>
      <c r="H67" s="145">
        <f>H68</f>
        <v>0</v>
      </c>
      <c r="I67" s="153"/>
      <c r="J67" s="153"/>
      <c r="K67" s="153"/>
    </row>
    <row r="68" spans="1:11" s="128" customFormat="1" ht="18.75" hidden="1">
      <c r="A68" s="188" t="s">
        <v>96</v>
      </c>
      <c r="B68" s="172" t="s">
        <v>33</v>
      </c>
      <c r="C68" s="173" t="s">
        <v>30</v>
      </c>
      <c r="D68" s="174" t="s">
        <v>404</v>
      </c>
      <c r="E68" s="150" t="s">
        <v>7</v>
      </c>
      <c r="F68" s="151" t="s">
        <v>41</v>
      </c>
      <c r="G68" s="152" t="s">
        <v>28</v>
      </c>
      <c r="H68" s="180">
        <f>'Прил.5-Ведомств-2014.'!J219</f>
        <v>0</v>
      </c>
      <c r="I68" s="127"/>
      <c r="J68" s="127"/>
      <c r="K68" s="127"/>
    </row>
    <row r="69" spans="1:11" s="128" customFormat="1" ht="2.25" hidden="1" customHeight="1">
      <c r="A69" s="160" t="s">
        <v>206</v>
      </c>
      <c r="B69" s="161" t="s">
        <v>33</v>
      </c>
      <c r="C69" s="162" t="s">
        <v>25</v>
      </c>
      <c r="D69" s="163" t="s">
        <v>352</v>
      </c>
      <c r="E69" s="176"/>
      <c r="F69" s="177"/>
      <c r="G69" s="178"/>
      <c r="H69" s="136">
        <f>H70+H73</f>
        <v>0</v>
      </c>
    </row>
    <row r="70" spans="1:11" s="128" customFormat="1" ht="150" hidden="1">
      <c r="A70" s="166" t="s">
        <v>137</v>
      </c>
      <c r="B70" s="167" t="s">
        <v>33</v>
      </c>
      <c r="C70" s="168" t="s">
        <v>25</v>
      </c>
      <c r="D70" s="169" t="s">
        <v>405</v>
      </c>
      <c r="E70" s="179"/>
      <c r="F70" s="143"/>
      <c r="G70" s="171"/>
      <c r="H70" s="145">
        <f>H71</f>
        <v>0</v>
      </c>
    </row>
    <row r="71" spans="1:11" s="154" customFormat="1" ht="18.75" hidden="1">
      <c r="A71" s="146" t="s">
        <v>89</v>
      </c>
      <c r="B71" s="172" t="s">
        <v>33</v>
      </c>
      <c r="C71" s="173" t="s">
        <v>25</v>
      </c>
      <c r="D71" s="174" t="s">
        <v>405</v>
      </c>
      <c r="E71" s="150" t="s">
        <v>7</v>
      </c>
      <c r="F71" s="151"/>
      <c r="G71" s="175"/>
      <c r="H71" s="145">
        <f>H72</f>
        <v>0</v>
      </c>
      <c r="I71" s="153"/>
      <c r="J71" s="153"/>
      <c r="K71" s="153"/>
    </row>
    <row r="72" spans="1:11" s="128" customFormat="1" ht="18.75" hidden="1">
      <c r="A72" s="188" t="s">
        <v>96</v>
      </c>
      <c r="B72" s="172" t="s">
        <v>33</v>
      </c>
      <c r="C72" s="173" t="s">
        <v>25</v>
      </c>
      <c r="D72" s="174" t="s">
        <v>405</v>
      </c>
      <c r="E72" s="150" t="s">
        <v>7</v>
      </c>
      <c r="F72" s="151" t="s">
        <v>41</v>
      </c>
      <c r="G72" s="152" t="s">
        <v>28</v>
      </c>
      <c r="H72" s="180">
        <f>'Прил.5-Ведомств-2014.'!J222</f>
        <v>0</v>
      </c>
      <c r="I72" s="127"/>
      <c r="J72" s="127"/>
      <c r="K72" s="127"/>
    </row>
    <row r="73" spans="1:11" s="128" customFormat="1" ht="30.75" hidden="1" customHeight="1">
      <c r="A73" s="166" t="s">
        <v>136</v>
      </c>
      <c r="B73" s="167" t="s">
        <v>33</v>
      </c>
      <c r="C73" s="168" t="s">
        <v>25</v>
      </c>
      <c r="D73" s="169" t="s">
        <v>402</v>
      </c>
      <c r="E73" s="179"/>
      <c r="F73" s="143"/>
      <c r="G73" s="171"/>
      <c r="H73" s="145">
        <f>H74</f>
        <v>0</v>
      </c>
    </row>
    <row r="74" spans="1:11" s="154" customFormat="1" ht="34.5" hidden="1" customHeight="1">
      <c r="A74" s="146" t="s">
        <v>89</v>
      </c>
      <c r="B74" s="172" t="s">
        <v>33</v>
      </c>
      <c r="C74" s="173" t="s">
        <v>25</v>
      </c>
      <c r="D74" s="174" t="s">
        <v>402</v>
      </c>
      <c r="E74" s="150" t="s">
        <v>7</v>
      </c>
      <c r="F74" s="151"/>
      <c r="G74" s="175"/>
      <c r="H74" s="145">
        <f>H75</f>
        <v>0</v>
      </c>
      <c r="I74" s="153"/>
      <c r="J74" s="153"/>
      <c r="K74" s="153"/>
    </row>
    <row r="75" spans="1:11" s="128" customFormat="1" ht="35.25" hidden="1" customHeight="1">
      <c r="A75" s="188" t="s">
        <v>96</v>
      </c>
      <c r="B75" s="172" t="s">
        <v>33</v>
      </c>
      <c r="C75" s="173" t="s">
        <v>25</v>
      </c>
      <c r="D75" s="174" t="s">
        <v>402</v>
      </c>
      <c r="E75" s="150" t="s">
        <v>7</v>
      </c>
      <c r="F75" s="151" t="s">
        <v>41</v>
      </c>
      <c r="G75" s="152" t="s">
        <v>28</v>
      </c>
      <c r="H75" s="180">
        <f>'Прил.5-Ведомств-2014.'!J224</f>
        <v>0</v>
      </c>
      <c r="I75" s="127"/>
      <c r="J75" s="127"/>
      <c r="K75" s="127"/>
    </row>
    <row r="76" spans="1:11" s="128" customFormat="1" ht="75">
      <c r="A76" s="119" t="s">
        <v>469</v>
      </c>
      <c r="B76" s="181" t="s">
        <v>42</v>
      </c>
      <c r="C76" s="182" t="s">
        <v>1</v>
      </c>
      <c r="D76" s="183" t="s">
        <v>352</v>
      </c>
      <c r="E76" s="189"/>
      <c r="F76" s="190"/>
      <c r="G76" s="191"/>
      <c r="H76" s="126">
        <f>H77+H84</f>
        <v>24.6</v>
      </c>
    </row>
    <row r="77" spans="1:11" s="128" customFormat="1" ht="18.75">
      <c r="A77" s="160"/>
      <c r="B77" s="161" t="s">
        <v>42</v>
      </c>
      <c r="C77" s="162" t="s">
        <v>12</v>
      </c>
      <c r="D77" s="163" t="s">
        <v>352</v>
      </c>
      <c r="E77" s="192"/>
      <c r="F77" s="177"/>
      <c r="G77" s="178"/>
      <c r="H77" s="136">
        <f>H78+H81</f>
        <v>24.6</v>
      </c>
    </row>
    <row r="78" spans="1:11" s="128" customFormat="1" ht="187.5">
      <c r="A78" s="166" t="s">
        <v>73</v>
      </c>
      <c r="B78" s="167" t="s">
        <v>42</v>
      </c>
      <c r="C78" s="168" t="s">
        <v>12</v>
      </c>
      <c r="D78" s="169" t="s">
        <v>370</v>
      </c>
      <c r="E78" s="179"/>
      <c r="F78" s="143"/>
      <c r="G78" s="171"/>
      <c r="H78" s="145">
        <f>H79</f>
        <v>24.6</v>
      </c>
    </row>
    <row r="79" spans="1:11" s="154" customFormat="1" ht="18.75">
      <c r="A79" s="146"/>
      <c r="B79" s="172" t="s">
        <v>42</v>
      </c>
      <c r="C79" s="173" t="s">
        <v>12</v>
      </c>
      <c r="D79" s="174" t="s">
        <v>370</v>
      </c>
      <c r="E79" s="150">
        <v>244</v>
      </c>
      <c r="F79" s="151"/>
      <c r="G79" s="175"/>
      <c r="H79" s="145">
        <f>H80</f>
        <v>24.6</v>
      </c>
      <c r="I79" s="153"/>
      <c r="J79" s="153"/>
      <c r="K79" s="153"/>
    </row>
    <row r="80" spans="1:11" s="128" customFormat="1" ht="60" customHeight="1">
      <c r="A80" s="188" t="s">
        <v>65</v>
      </c>
      <c r="B80" s="172" t="s">
        <v>42</v>
      </c>
      <c r="C80" s="173" t="s">
        <v>12</v>
      </c>
      <c r="D80" s="174" t="s">
        <v>370</v>
      </c>
      <c r="E80" s="150">
        <v>244</v>
      </c>
      <c r="F80" s="151" t="s">
        <v>39</v>
      </c>
      <c r="G80" s="152" t="s">
        <v>28</v>
      </c>
      <c r="H80" s="180">
        <v>24.6</v>
      </c>
      <c r="I80" s="127"/>
      <c r="J80" s="127"/>
      <c r="K80" s="127"/>
    </row>
    <row r="81" spans="1:11" s="128" customFormat="1" ht="45.75" hidden="1" customHeight="1">
      <c r="A81" s="166" t="s">
        <v>239</v>
      </c>
      <c r="B81" s="167" t="s">
        <v>42</v>
      </c>
      <c r="C81" s="168" t="s">
        <v>12</v>
      </c>
      <c r="D81" s="169" t="s">
        <v>399</v>
      </c>
      <c r="E81" s="179"/>
      <c r="F81" s="143"/>
      <c r="G81" s="171"/>
      <c r="H81" s="145">
        <f>H82</f>
        <v>0</v>
      </c>
    </row>
    <row r="82" spans="1:11" s="154" customFormat="1" ht="45.75" hidden="1" customHeight="1">
      <c r="A82" s="146" t="s">
        <v>89</v>
      </c>
      <c r="B82" s="172" t="s">
        <v>42</v>
      </c>
      <c r="C82" s="173" t="s">
        <v>12</v>
      </c>
      <c r="D82" s="174" t="s">
        <v>399</v>
      </c>
      <c r="E82" s="150" t="s">
        <v>7</v>
      </c>
      <c r="F82" s="151"/>
      <c r="G82" s="175"/>
      <c r="H82" s="145">
        <f>H83</f>
        <v>0</v>
      </c>
      <c r="I82" s="153"/>
      <c r="J82" s="153"/>
      <c r="K82" s="153"/>
    </row>
    <row r="83" spans="1:11" s="128" customFormat="1" ht="45.75" hidden="1" customHeight="1">
      <c r="A83" s="188" t="s">
        <v>65</v>
      </c>
      <c r="B83" s="172" t="s">
        <v>42</v>
      </c>
      <c r="C83" s="173" t="s">
        <v>12</v>
      </c>
      <c r="D83" s="174" t="s">
        <v>399</v>
      </c>
      <c r="E83" s="150" t="s">
        <v>7</v>
      </c>
      <c r="F83" s="151" t="s">
        <v>39</v>
      </c>
      <c r="G83" s="152" t="s">
        <v>28</v>
      </c>
      <c r="H83" s="180">
        <f>'Прил.5-Ведомств-2014.'!J258</f>
        <v>0</v>
      </c>
      <c r="I83" s="127"/>
      <c r="J83" s="127"/>
      <c r="K83" s="127"/>
    </row>
    <row r="84" spans="1:11" s="128" customFormat="1" ht="45.75" hidden="1" customHeight="1">
      <c r="A84" s="193" t="s">
        <v>199</v>
      </c>
      <c r="B84" s="161" t="s">
        <v>42</v>
      </c>
      <c r="C84" s="162" t="s">
        <v>17</v>
      </c>
      <c r="D84" s="163" t="s">
        <v>352</v>
      </c>
      <c r="E84" s="176"/>
      <c r="F84" s="177"/>
      <c r="G84" s="178"/>
      <c r="H84" s="136">
        <f>H85</f>
        <v>0</v>
      </c>
    </row>
    <row r="85" spans="1:11" s="128" customFormat="1" ht="45.75" hidden="1" customHeight="1">
      <c r="A85" s="166" t="s">
        <v>281</v>
      </c>
      <c r="B85" s="167" t="s">
        <v>42</v>
      </c>
      <c r="C85" s="168" t="s">
        <v>17</v>
      </c>
      <c r="D85" s="169" t="s">
        <v>369</v>
      </c>
      <c r="E85" s="179"/>
      <c r="F85" s="143"/>
      <c r="G85" s="171"/>
      <c r="H85" s="145">
        <f>H86</f>
        <v>0</v>
      </c>
    </row>
    <row r="86" spans="1:11" s="154" customFormat="1" ht="45.75" hidden="1" customHeight="1">
      <c r="A86" s="146" t="s">
        <v>89</v>
      </c>
      <c r="B86" s="172" t="s">
        <v>42</v>
      </c>
      <c r="C86" s="173" t="s">
        <v>17</v>
      </c>
      <c r="D86" s="174" t="s">
        <v>369</v>
      </c>
      <c r="E86" s="150" t="s">
        <v>7</v>
      </c>
      <c r="F86" s="151"/>
      <c r="G86" s="175"/>
      <c r="H86" s="145">
        <f>H87</f>
        <v>0</v>
      </c>
      <c r="I86" s="153"/>
      <c r="J86" s="153"/>
      <c r="K86" s="153"/>
    </row>
    <row r="87" spans="1:11" s="128" customFormat="1" ht="45.75" hidden="1" customHeight="1">
      <c r="A87" s="188" t="s">
        <v>65</v>
      </c>
      <c r="B87" s="172" t="s">
        <v>42</v>
      </c>
      <c r="C87" s="173" t="s">
        <v>17</v>
      </c>
      <c r="D87" s="174" t="s">
        <v>369</v>
      </c>
      <c r="E87" s="150" t="s">
        <v>7</v>
      </c>
      <c r="F87" s="151" t="s">
        <v>39</v>
      </c>
      <c r="G87" s="152" t="s">
        <v>28</v>
      </c>
      <c r="H87" s="180">
        <f>'Прил.5-Ведомств-2014.'!J261</f>
        <v>0</v>
      </c>
      <c r="I87" s="127"/>
      <c r="J87" s="127"/>
      <c r="K87" s="127"/>
    </row>
    <row r="88" spans="1:11" s="128" customFormat="1" ht="45.75" hidden="1" customHeight="1">
      <c r="A88" s="119" t="s">
        <v>86</v>
      </c>
      <c r="B88" s="181" t="s">
        <v>34</v>
      </c>
      <c r="C88" s="182" t="s">
        <v>1</v>
      </c>
      <c r="D88" s="183" t="s">
        <v>352</v>
      </c>
      <c r="E88" s="194"/>
      <c r="F88" s="195"/>
      <c r="G88" s="196"/>
      <c r="H88" s="126">
        <f>H89+H96</f>
        <v>0</v>
      </c>
    </row>
    <row r="89" spans="1:11" s="128" customFormat="1" ht="45.75" hidden="1" customHeight="1">
      <c r="A89" s="160" t="s">
        <v>21</v>
      </c>
      <c r="B89" s="161" t="s">
        <v>34</v>
      </c>
      <c r="C89" s="162" t="s">
        <v>26</v>
      </c>
      <c r="D89" s="163" t="s">
        <v>352</v>
      </c>
      <c r="E89" s="197"/>
      <c r="F89" s="158"/>
      <c r="G89" s="159"/>
      <c r="H89" s="136">
        <f>H90+H93</f>
        <v>0</v>
      </c>
    </row>
    <row r="90" spans="1:11" s="128" customFormat="1" ht="45.75" hidden="1" customHeight="1">
      <c r="A90" s="166" t="s">
        <v>346</v>
      </c>
      <c r="B90" s="167" t="s">
        <v>34</v>
      </c>
      <c r="C90" s="168" t="s">
        <v>26</v>
      </c>
      <c r="D90" s="169" t="s">
        <v>389</v>
      </c>
      <c r="E90" s="198"/>
      <c r="F90" s="199"/>
      <c r="G90" s="200"/>
      <c r="H90" s="145">
        <f>H91</f>
        <v>0</v>
      </c>
    </row>
    <row r="91" spans="1:11" s="154" customFormat="1" ht="45.75" hidden="1" customHeight="1">
      <c r="A91" s="146" t="s">
        <v>89</v>
      </c>
      <c r="B91" s="172" t="s">
        <v>34</v>
      </c>
      <c r="C91" s="173" t="s">
        <v>26</v>
      </c>
      <c r="D91" s="174" t="s">
        <v>389</v>
      </c>
      <c r="E91" s="150" t="s">
        <v>7</v>
      </c>
      <c r="F91" s="151"/>
      <c r="G91" s="175"/>
      <c r="H91" s="145">
        <f>H92</f>
        <v>0</v>
      </c>
      <c r="I91" s="153"/>
      <c r="J91" s="153"/>
      <c r="K91" s="153"/>
    </row>
    <row r="92" spans="1:11" s="128" customFormat="1" ht="45.75" hidden="1" customHeight="1">
      <c r="A92" s="188" t="s">
        <v>69</v>
      </c>
      <c r="B92" s="172" t="s">
        <v>34</v>
      </c>
      <c r="C92" s="173" t="s">
        <v>26</v>
      </c>
      <c r="D92" s="174" t="s">
        <v>389</v>
      </c>
      <c r="E92" s="150" t="s">
        <v>7</v>
      </c>
      <c r="F92" s="151" t="s">
        <v>33</v>
      </c>
      <c r="G92" s="152" t="s">
        <v>37</v>
      </c>
      <c r="H92" s="180">
        <f>'Прил.5-Ведомств-2014.'!J126</f>
        <v>0</v>
      </c>
      <c r="I92" s="127"/>
      <c r="J92" s="127"/>
      <c r="K92" s="127"/>
    </row>
    <row r="93" spans="1:11" s="128" customFormat="1" ht="45.75" hidden="1" customHeight="1">
      <c r="A93" s="166" t="s">
        <v>185</v>
      </c>
      <c r="B93" s="167" t="s">
        <v>34</v>
      </c>
      <c r="C93" s="168" t="s">
        <v>26</v>
      </c>
      <c r="D93" s="169" t="s">
        <v>378</v>
      </c>
      <c r="E93" s="201"/>
      <c r="F93" s="202"/>
      <c r="G93" s="175"/>
      <c r="H93" s="145">
        <f>H94</f>
        <v>0</v>
      </c>
    </row>
    <row r="94" spans="1:11" s="154" customFormat="1" ht="45.75" hidden="1" customHeight="1">
      <c r="A94" s="146" t="s">
        <v>89</v>
      </c>
      <c r="B94" s="172" t="s">
        <v>34</v>
      </c>
      <c r="C94" s="173" t="s">
        <v>26</v>
      </c>
      <c r="D94" s="174" t="s">
        <v>378</v>
      </c>
      <c r="E94" s="150" t="s">
        <v>7</v>
      </c>
      <c r="F94" s="151"/>
      <c r="G94" s="175"/>
      <c r="H94" s="145">
        <f>H95</f>
        <v>0</v>
      </c>
      <c r="I94" s="153"/>
      <c r="J94" s="153"/>
      <c r="K94" s="153"/>
    </row>
    <row r="95" spans="1:11" s="128" customFormat="1" ht="45.75" hidden="1" customHeight="1">
      <c r="A95" s="188" t="s">
        <v>69</v>
      </c>
      <c r="B95" s="172" t="s">
        <v>34</v>
      </c>
      <c r="C95" s="173" t="s">
        <v>26</v>
      </c>
      <c r="D95" s="174" t="s">
        <v>378</v>
      </c>
      <c r="E95" s="150" t="s">
        <v>7</v>
      </c>
      <c r="F95" s="151" t="s">
        <v>33</v>
      </c>
      <c r="G95" s="152" t="s">
        <v>37</v>
      </c>
      <c r="H95" s="180">
        <f>'Прил.5-Ведомств-2014.'!J128</f>
        <v>0</v>
      </c>
      <c r="I95" s="127"/>
      <c r="J95" s="127"/>
      <c r="K95" s="127"/>
    </row>
    <row r="96" spans="1:11" s="128" customFormat="1" ht="45.75" hidden="1" customHeight="1">
      <c r="A96" s="160" t="s">
        <v>314</v>
      </c>
      <c r="B96" s="161" t="s">
        <v>34</v>
      </c>
      <c r="C96" s="162" t="s">
        <v>17</v>
      </c>
      <c r="D96" s="163" t="s">
        <v>352</v>
      </c>
      <c r="E96" s="197"/>
      <c r="F96" s="158"/>
      <c r="G96" s="159"/>
      <c r="H96" s="136">
        <f>H97</f>
        <v>0</v>
      </c>
    </row>
    <row r="97" spans="1:11" s="128" customFormat="1" ht="45.75" hidden="1" customHeight="1">
      <c r="A97" s="166" t="s">
        <v>229</v>
      </c>
      <c r="B97" s="167" t="s">
        <v>34</v>
      </c>
      <c r="C97" s="168" t="s">
        <v>17</v>
      </c>
      <c r="D97" s="169" t="s">
        <v>371</v>
      </c>
      <c r="E97" s="203"/>
      <c r="F97" s="204"/>
      <c r="G97" s="200"/>
      <c r="H97" s="145">
        <f>H98</f>
        <v>0</v>
      </c>
    </row>
    <row r="98" spans="1:11" s="154" customFormat="1" ht="45.75" hidden="1" customHeight="1">
      <c r="A98" s="146" t="s">
        <v>89</v>
      </c>
      <c r="B98" s="172" t="s">
        <v>34</v>
      </c>
      <c r="C98" s="173" t="s">
        <v>17</v>
      </c>
      <c r="D98" s="174" t="s">
        <v>371</v>
      </c>
      <c r="E98" s="150" t="s">
        <v>7</v>
      </c>
      <c r="F98" s="151"/>
      <c r="G98" s="175"/>
      <c r="H98" s="145">
        <f>H99</f>
        <v>0</v>
      </c>
      <c r="I98" s="153"/>
      <c r="J98" s="153"/>
      <c r="K98" s="153"/>
    </row>
    <row r="99" spans="1:11" s="128" customFormat="1" ht="45.75" hidden="1" customHeight="1">
      <c r="A99" s="188" t="s">
        <v>96</v>
      </c>
      <c r="B99" s="172" t="s">
        <v>34</v>
      </c>
      <c r="C99" s="173" t="s">
        <v>17</v>
      </c>
      <c r="D99" s="174" t="s">
        <v>371</v>
      </c>
      <c r="E99" s="150" t="s">
        <v>7</v>
      </c>
      <c r="F99" s="151" t="s">
        <v>41</v>
      </c>
      <c r="G99" s="152" t="s">
        <v>28</v>
      </c>
      <c r="H99" s="180">
        <f>'Прил.5-Ведомств-2014.'!J228</f>
        <v>0</v>
      </c>
      <c r="I99" s="127"/>
      <c r="J99" s="127"/>
      <c r="K99" s="127"/>
    </row>
    <row r="100" spans="1:11" s="128" customFormat="1" ht="45.75" hidden="1" customHeight="1">
      <c r="A100" s="119" t="s">
        <v>271</v>
      </c>
      <c r="B100" s="181" t="s">
        <v>40</v>
      </c>
      <c r="C100" s="182" t="s">
        <v>1</v>
      </c>
      <c r="D100" s="183" t="s">
        <v>352</v>
      </c>
      <c r="E100" s="205"/>
      <c r="F100" s="206"/>
      <c r="G100" s="207"/>
      <c r="H100" s="126">
        <f>H101+H120+H130</f>
        <v>115</v>
      </c>
    </row>
    <row r="101" spans="1:11" s="128" customFormat="1" ht="45.75" hidden="1" customHeight="1">
      <c r="A101" s="160" t="s">
        <v>223</v>
      </c>
      <c r="B101" s="161" t="s">
        <v>40</v>
      </c>
      <c r="C101" s="162" t="s">
        <v>26</v>
      </c>
      <c r="D101" s="163" t="s">
        <v>352</v>
      </c>
      <c r="E101" s="208"/>
      <c r="F101" s="209"/>
      <c r="G101" s="159"/>
      <c r="H101" s="136">
        <f>H102+H105+H108+H115</f>
        <v>0</v>
      </c>
    </row>
    <row r="102" spans="1:11" s="128" customFormat="1" ht="45.75" hidden="1" customHeight="1">
      <c r="A102" s="166" t="s">
        <v>456</v>
      </c>
      <c r="B102" s="167" t="s">
        <v>40</v>
      </c>
      <c r="C102" s="168" t="s">
        <v>26</v>
      </c>
      <c r="D102" s="169" t="s">
        <v>381</v>
      </c>
      <c r="E102" s="203"/>
      <c r="F102" s="204"/>
      <c r="G102" s="200"/>
      <c r="H102" s="145">
        <f>H103</f>
        <v>0</v>
      </c>
    </row>
    <row r="103" spans="1:11" s="154" customFormat="1" ht="45.75" hidden="1" customHeight="1">
      <c r="A103" s="146" t="s">
        <v>89</v>
      </c>
      <c r="B103" s="172" t="s">
        <v>40</v>
      </c>
      <c r="C103" s="173" t="s">
        <v>26</v>
      </c>
      <c r="D103" s="174" t="s">
        <v>381</v>
      </c>
      <c r="E103" s="150" t="s">
        <v>7</v>
      </c>
      <c r="F103" s="151"/>
      <c r="G103" s="175"/>
      <c r="H103" s="145">
        <f>H104</f>
        <v>0</v>
      </c>
      <c r="I103" s="153"/>
      <c r="J103" s="153"/>
      <c r="K103" s="153"/>
    </row>
    <row r="104" spans="1:11" s="128" customFormat="1" ht="45.75" hidden="1" customHeight="1">
      <c r="A104" s="188" t="s">
        <v>493</v>
      </c>
      <c r="B104" s="172" t="s">
        <v>40</v>
      </c>
      <c r="C104" s="173" t="s">
        <v>26</v>
      </c>
      <c r="D104" s="174" t="s">
        <v>381</v>
      </c>
      <c r="E104" s="150" t="s">
        <v>7</v>
      </c>
      <c r="F104" s="151" t="s">
        <v>32</v>
      </c>
      <c r="G104" s="152" t="s">
        <v>5</v>
      </c>
      <c r="H104" s="180">
        <f>'Прил.5-Ведомств-2014.'!J98</f>
        <v>0</v>
      </c>
      <c r="I104" s="127"/>
      <c r="J104" s="127"/>
      <c r="K104" s="127"/>
    </row>
    <row r="105" spans="1:11" s="128" customFormat="1" ht="124.5" hidden="1" customHeight="1">
      <c r="A105" s="210" t="s">
        <v>341</v>
      </c>
      <c r="B105" s="172" t="s">
        <v>40</v>
      </c>
      <c r="C105" s="173" t="s">
        <v>26</v>
      </c>
      <c r="D105" s="174" t="s">
        <v>112</v>
      </c>
      <c r="E105" s="208"/>
      <c r="F105" s="209"/>
      <c r="G105" s="159"/>
      <c r="H105" s="180">
        <f>H106</f>
        <v>0</v>
      </c>
    </row>
    <row r="106" spans="1:11" s="154" customFormat="1" ht="2.25" hidden="1" customHeight="1">
      <c r="A106" s="188" t="s">
        <v>66</v>
      </c>
      <c r="B106" s="172" t="s">
        <v>40</v>
      </c>
      <c r="C106" s="173" t="s">
        <v>26</v>
      </c>
      <c r="D106" s="174" t="s">
        <v>112</v>
      </c>
      <c r="E106" s="150">
        <v>244</v>
      </c>
      <c r="F106" s="151"/>
      <c r="G106" s="175"/>
      <c r="H106" s="145">
        <f>H107</f>
        <v>0</v>
      </c>
      <c r="I106" s="153"/>
      <c r="J106" s="153"/>
      <c r="K106" s="153"/>
    </row>
    <row r="107" spans="1:11" s="128" customFormat="1" ht="53.25" hidden="1" customHeight="1">
      <c r="A107" s="188" t="s">
        <v>493</v>
      </c>
      <c r="B107" s="172" t="s">
        <v>40</v>
      </c>
      <c r="C107" s="173" t="s">
        <v>26</v>
      </c>
      <c r="D107" s="174" t="s">
        <v>112</v>
      </c>
      <c r="E107" s="150">
        <v>244</v>
      </c>
      <c r="F107" s="151" t="s">
        <v>32</v>
      </c>
      <c r="G107" s="152" t="s">
        <v>5</v>
      </c>
      <c r="H107" s="180">
        <f>'Прил.5-Ведомств-2014.'!J96</f>
        <v>0</v>
      </c>
      <c r="I107" s="127"/>
      <c r="J107" s="127"/>
      <c r="K107" s="127"/>
    </row>
    <row r="108" spans="1:11" s="154" customFormat="1" ht="26.25" hidden="1" customHeight="1">
      <c r="A108" s="166" t="s">
        <v>74</v>
      </c>
      <c r="B108" s="167" t="s">
        <v>40</v>
      </c>
      <c r="C108" s="168" t="s">
        <v>26</v>
      </c>
      <c r="D108" s="169" t="s">
        <v>398</v>
      </c>
      <c r="E108" s="211"/>
      <c r="F108" s="212"/>
      <c r="G108" s="171"/>
      <c r="H108" s="145">
        <f>H109+H111+H113</f>
        <v>0</v>
      </c>
    </row>
    <row r="109" spans="1:11" s="154" customFormat="1" ht="26.25" hidden="1" customHeight="1">
      <c r="A109" s="188" t="s">
        <v>500</v>
      </c>
      <c r="B109" s="167" t="s">
        <v>40</v>
      </c>
      <c r="C109" s="168" t="s">
        <v>26</v>
      </c>
      <c r="D109" s="169" t="s">
        <v>398</v>
      </c>
      <c r="E109" s="213">
        <v>121</v>
      </c>
      <c r="F109" s="214"/>
      <c r="G109" s="175"/>
      <c r="H109" s="145">
        <f>H110</f>
        <v>0</v>
      </c>
      <c r="I109" s="153"/>
      <c r="J109" s="153"/>
      <c r="K109" s="153"/>
    </row>
    <row r="110" spans="1:11" s="154" customFormat="1" ht="48.75" hidden="1" customHeight="1">
      <c r="A110" s="188" t="s">
        <v>84</v>
      </c>
      <c r="B110" s="167" t="s">
        <v>40</v>
      </c>
      <c r="C110" s="168" t="s">
        <v>26</v>
      </c>
      <c r="D110" s="169" t="s">
        <v>398</v>
      </c>
      <c r="E110" s="213">
        <v>121</v>
      </c>
      <c r="F110" s="214" t="s">
        <v>28</v>
      </c>
      <c r="G110" s="215" t="s">
        <v>33</v>
      </c>
      <c r="H110" s="145">
        <f>'Прил.5-Ведомств-2014.'!J16</f>
        <v>0</v>
      </c>
      <c r="I110" s="153"/>
      <c r="J110" s="153"/>
      <c r="K110" s="153"/>
    </row>
    <row r="111" spans="1:11" s="223" customFormat="1" ht="36.75" hidden="1" customHeight="1">
      <c r="A111" s="216" t="s">
        <v>473</v>
      </c>
      <c r="B111" s="217" t="s">
        <v>40</v>
      </c>
      <c r="C111" s="218" t="s">
        <v>26</v>
      </c>
      <c r="D111" s="219" t="s">
        <v>398</v>
      </c>
      <c r="E111" s="220">
        <v>122</v>
      </c>
      <c r="F111" s="214"/>
      <c r="G111" s="175"/>
      <c r="H111" s="221">
        <f>H112</f>
        <v>0</v>
      </c>
      <c r="I111" s="222"/>
      <c r="J111" s="222"/>
      <c r="K111" s="222"/>
    </row>
    <row r="112" spans="1:11" s="223" customFormat="1" ht="64.5" hidden="1" customHeight="1">
      <c r="A112" s="216" t="s">
        <v>84</v>
      </c>
      <c r="B112" s="217" t="s">
        <v>40</v>
      </c>
      <c r="C112" s="218" t="s">
        <v>26</v>
      </c>
      <c r="D112" s="219" t="s">
        <v>398</v>
      </c>
      <c r="E112" s="220">
        <v>122</v>
      </c>
      <c r="F112" s="224" t="s">
        <v>28</v>
      </c>
      <c r="G112" s="225" t="s">
        <v>33</v>
      </c>
      <c r="H112" s="221">
        <f>'Прил.5-Ведомств-2014.'!J17</f>
        <v>0</v>
      </c>
      <c r="I112" s="222"/>
      <c r="J112" s="222"/>
      <c r="K112" s="222"/>
    </row>
    <row r="113" spans="1:11" s="154" customFormat="1" ht="16.5" hidden="1" customHeight="1">
      <c r="A113" s="188" t="s">
        <v>66</v>
      </c>
      <c r="B113" s="167" t="s">
        <v>40</v>
      </c>
      <c r="C113" s="168" t="s">
        <v>26</v>
      </c>
      <c r="D113" s="169" t="s">
        <v>398</v>
      </c>
      <c r="E113" s="213">
        <v>244</v>
      </c>
      <c r="F113" s="214"/>
      <c r="G113" s="175"/>
      <c r="H113" s="145">
        <f>H114</f>
        <v>0</v>
      </c>
      <c r="I113" s="153"/>
      <c r="J113" s="153"/>
      <c r="K113" s="153"/>
    </row>
    <row r="114" spans="1:11" s="154" customFormat="1" ht="43.5" hidden="1" customHeight="1">
      <c r="A114" s="188" t="s">
        <v>84</v>
      </c>
      <c r="B114" s="167" t="s">
        <v>40</v>
      </c>
      <c r="C114" s="168" t="s">
        <v>26</v>
      </c>
      <c r="D114" s="169" t="s">
        <v>398</v>
      </c>
      <c r="E114" s="213">
        <v>244</v>
      </c>
      <c r="F114" s="214" t="s">
        <v>28</v>
      </c>
      <c r="G114" s="215" t="s">
        <v>33</v>
      </c>
      <c r="H114" s="145">
        <f>'Прил.5-Ведомств-2014.'!J18</f>
        <v>0</v>
      </c>
      <c r="I114" s="153"/>
      <c r="J114" s="153"/>
      <c r="K114" s="153"/>
    </row>
    <row r="115" spans="1:11" s="154" customFormat="1" ht="1.5" hidden="1" customHeight="1">
      <c r="A115" s="166" t="s">
        <v>452</v>
      </c>
      <c r="B115" s="167" t="s">
        <v>40</v>
      </c>
      <c r="C115" s="168" t="s">
        <v>26</v>
      </c>
      <c r="D115" s="169" t="s">
        <v>390</v>
      </c>
      <c r="E115" s="211"/>
      <c r="F115" s="212"/>
      <c r="G115" s="171"/>
      <c r="H115" s="145">
        <f>H116+H118</f>
        <v>0</v>
      </c>
    </row>
    <row r="116" spans="1:11" s="154" customFormat="1" ht="0.75" hidden="1" customHeight="1">
      <c r="A116" s="188" t="s">
        <v>500</v>
      </c>
      <c r="B116" s="167" t="s">
        <v>40</v>
      </c>
      <c r="C116" s="168" t="s">
        <v>26</v>
      </c>
      <c r="D116" s="169" t="s">
        <v>390</v>
      </c>
      <c r="E116" s="213">
        <v>121</v>
      </c>
      <c r="F116" s="214"/>
      <c r="G116" s="175"/>
      <c r="H116" s="145">
        <f>H117</f>
        <v>0</v>
      </c>
      <c r="I116" s="153"/>
      <c r="J116" s="153"/>
      <c r="K116" s="153"/>
    </row>
    <row r="117" spans="1:11" s="154" customFormat="1" ht="20.25" hidden="1" customHeight="1">
      <c r="A117" s="188" t="s">
        <v>84</v>
      </c>
      <c r="B117" s="167" t="s">
        <v>40</v>
      </c>
      <c r="C117" s="168" t="s">
        <v>26</v>
      </c>
      <c r="D117" s="169" t="s">
        <v>390</v>
      </c>
      <c r="E117" s="213">
        <v>121</v>
      </c>
      <c r="F117" s="214" t="s">
        <v>28</v>
      </c>
      <c r="G117" s="215" t="s">
        <v>33</v>
      </c>
      <c r="H117" s="145">
        <f>'Прил.5-Ведомств-2014.'!J20</f>
        <v>0</v>
      </c>
      <c r="I117" s="153"/>
      <c r="J117" s="153"/>
      <c r="K117" s="153"/>
    </row>
    <row r="118" spans="1:11" s="154" customFormat="1" ht="34.5" hidden="1" customHeight="1">
      <c r="A118" s="188" t="s">
        <v>66</v>
      </c>
      <c r="B118" s="167" t="s">
        <v>40</v>
      </c>
      <c r="C118" s="168" t="s">
        <v>26</v>
      </c>
      <c r="D118" s="169" t="s">
        <v>390</v>
      </c>
      <c r="E118" s="213">
        <v>244</v>
      </c>
      <c r="F118" s="214"/>
      <c r="G118" s="175"/>
      <c r="H118" s="145">
        <f>H119</f>
        <v>0</v>
      </c>
      <c r="I118" s="153"/>
      <c r="J118" s="153"/>
      <c r="K118" s="153"/>
    </row>
    <row r="119" spans="1:11" s="154" customFormat="1" ht="56.25" hidden="1" customHeight="1">
      <c r="A119" s="188" t="s">
        <v>84</v>
      </c>
      <c r="B119" s="167" t="s">
        <v>40</v>
      </c>
      <c r="C119" s="168" t="s">
        <v>26</v>
      </c>
      <c r="D119" s="169" t="s">
        <v>390</v>
      </c>
      <c r="E119" s="213">
        <v>244</v>
      </c>
      <c r="F119" s="214" t="s">
        <v>28</v>
      </c>
      <c r="G119" s="215" t="s">
        <v>33</v>
      </c>
      <c r="H119" s="145">
        <f>'Прил.5-Ведомств-2014.'!J21</f>
        <v>0</v>
      </c>
      <c r="I119" s="153"/>
      <c r="J119" s="153"/>
      <c r="K119" s="153"/>
    </row>
    <row r="120" spans="1:11" s="128" customFormat="1" ht="117.75" customHeight="1">
      <c r="A120" s="160" t="s">
        <v>460</v>
      </c>
      <c r="B120" s="161" t="s">
        <v>40</v>
      </c>
      <c r="C120" s="162" t="s">
        <v>17</v>
      </c>
      <c r="D120" s="163" t="s">
        <v>352</v>
      </c>
      <c r="E120" s="226"/>
      <c r="F120" s="227"/>
      <c r="G120" s="178"/>
      <c r="H120" s="136">
        <f>H121+H124+H127</f>
        <v>115</v>
      </c>
    </row>
    <row r="121" spans="1:11" s="128" customFormat="1" ht="2.25" hidden="1" customHeight="1">
      <c r="A121" s="166" t="s">
        <v>184</v>
      </c>
      <c r="B121" s="167" t="s">
        <v>40</v>
      </c>
      <c r="C121" s="168" t="s">
        <v>17</v>
      </c>
      <c r="D121" s="169" t="s">
        <v>362</v>
      </c>
      <c r="E121" s="211"/>
      <c r="F121" s="212"/>
      <c r="G121" s="171"/>
      <c r="H121" s="145">
        <f>H122</f>
        <v>35</v>
      </c>
    </row>
    <row r="122" spans="1:11" s="154" customFormat="1" ht="23.25" hidden="1" customHeight="1">
      <c r="A122" s="146" t="s">
        <v>89</v>
      </c>
      <c r="B122" s="172" t="s">
        <v>40</v>
      </c>
      <c r="C122" s="173" t="s">
        <v>17</v>
      </c>
      <c r="D122" s="174" t="s">
        <v>362</v>
      </c>
      <c r="E122" s="150" t="s">
        <v>7</v>
      </c>
      <c r="F122" s="151"/>
      <c r="G122" s="175"/>
      <c r="H122" s="145">
        <f>H123</f>
        <v>35</v>
      </c>
      <c r="I122" s="153"/>
      <c r="J122" s="153"/>
      <c r="K122" s="153"/>
    </row>
    <row r="123" spans="1:11" s="128" customFormat="1" ht="75">
      <c r="A123" s="188" t="s">
        <v>444</v>
      </c>
      <c r="B123" s="172" t="s">
        <v>40</v>
      </c>
      <c r="C123" s="173" t="s">
        <v>17</v>
      </c>
      <c r="D123" s="174" t="s">
        <v>362</v>
      </c>
      <c r="E123" s="150">
        <v>244</v>
      </c>
      <c r="F123" s="151" t="s">
        <v>32</v>
      </c>
      <c r="G123" s="152" t="s">
        <v>35</v>
      </c>
      <c r="H123" s="180">
        <v>35</v>
      </c>
      <c r="I123" s="127"/>
      <c r="J123" s="127"/>
      <c r="K123" s="127"/>
    </row>
    <row r="124" spans="1:11" s="128" customFormat="1" ht="75">
      <c r="A124" s="166" t="s">
        <v>220</v>
      </c>
      <c r="B124" s="167" t="s">
        <v>40</v>
      </c>
      <c r="C124" s="168" t="s">
        <v>17</v>
      </c>
      <c r="D124" s="169" t="s">
        <v>375</v>
      </c>
      <c r="E124" s="201"/>
      <c r="F124" s="202"/>
      <c r="G124" s="175"/>
      <c r="H124" s="145">
        <f>H125</f>
        <v>40</v>
      </c>
    </row>
    <row r="125" spans="1:11" s="154" customFormat="1" ht="18.75">
      <c r="A125" s="146"/>
      <c r="B125" s="172" t="s">
        <v>40</v>
      </c>
      <c r="C125" s="173" t="s">
        <v>17</v>
      </c>
      <c r="D125" s="174" t="s">
        <v>375</v>
      </c>
      <c r="E125" s="150">
        <v>244</v>
      </c>
      <c r="F125" s="151"/>
      <c r="G125" s="175"/>
      <c r="H125" s="145">
        <f>H126</f>
        <v>40</v>
      </c>
      <c r="I125" s="153"/>
      <c r="J125" s="153"/>
      <c r="K125" s="153"/>
    </row>
    <row r="126" spans="1:11" s="128" customFormat="1" ht="74.25" customHeight="1">
      <c r="A126" s="188" t="s">
        <v>444</v>
      </c>
      <c r="B126" s="172" t="s">
        <v>40</v>
      </c>
      <c r="C126" s="173" t="s">
        <v>17</v>
      </c>
      <c r="D126" s="174" t="s">
        <v>375</v>
      </c>
      <c r="E126" s="150">
        <v>244</v>
      </c>
      <c r="F126" s="151" t="s">
        <v>32</v>
      </c>
      <c r="G126" s="152" t="s">
        <v>35</v>
      </c>
      <c r="H126" s="180">
        <v>40</v>
      </c>
      <c r="I126" s="127"/>
      <c r="J126" s="127"/>
      <c r="K126" s="127"/>
    </row>
    <row r="127" spans="1:11" s="128" customFormat="1" ht="168.75" hidden="1">
      <c r="A127" s="166" t="s">
        <v>72</v>
      </c>
      <c r="B127" s="167" t="s">
        <v>40</v>
      </c>
      <c r="C127" s="168" t="s">
        <v>17</v>
      </c>
      <c r="D127" s="169" t="s">
        <v>391</v>
      </c>
      <c r="E127" s="201"/>
      <c r="F127" s="202"/>
      <c r="G127" s="175"/>
      <c r="H127" s="145">
        <f>H128</f>
        <v>40</v>
      </c>
    </row>
    <row r="128" spans="1:11" s="154" customFormat="1" ht="18.75" hidden="1">
      <c r="A128" s="146" t="s">
        <v>89</v>
      </c>
      <c r="B128" s="172" t="s">
        <v>40</v>
      </c>
      <c r="C128" s="173" t="s">
        <v>17</v>
      </c>
      <c r="D128" s="174" t="s">
        <v>391</v>
      </c>
      <c r="E128" s="150" t="s">
        <v>7</v>
      </c>
      <c r="F128" s="151"/>
      <c r="G128" s="175"/>
      <c r="H128" s="145">
        <f>H129</f>
        <v>40</v>
      </c>
      <c r="I128" s="153"/>
      <c r="J128" s="153"/>
      <c r="K128" s="153"/>
    </row>
    <row r="129" spans="1:11" s="128" customFormat="1" ht="57" customHeight="1">
      <c r="A129" s="188" t="s">
        <v>53</v>
      </c>
      <c r="B129" s="172" t="s">
        <v>40</v>
      </c>
      <c r="C129" s="173" t="s">
        <v>17</v>
      </c>
      <c r="D129" s="174" t="s">
        <v>391</v>
      </c>
      <c r="E129" s="150">
        <v>244</v>
      </c>
      <c r="F129" s="151" t="s">
        <v>32</v>
      </c>
      <c r="G129" s="152" t="s">
        <v>38</v>
      </c>
      <c r="H129" s="180">
        <v>40</v>
      </c>
      <c r="I129" s="127"/>
      <c r="J129" s="127"/>
      <c r="K129" s="127"/>
    </row>
    <row r="130" spans="1:11" s="128" customFormat="1" ht="3" hidden="1" customHeight="1">
      <c r="A130" s="160" t="s">
        <v>20</v>
      </c>
      <c r="B130" s="161" t="s">
        <v>40</v>
      </c>
      <c r="C130" s="162" t="s">
        <v>30</v>
      </c>
      <c r="D130" s="163" t="s">
        <v>352</v>
      </c>
      <c r="E130" s="228"/>
      <c r="F130" s="229"/>
      <c r="G130" s="230"/>
      <c r="H130" s="136">
        <f>H131+H134+H137</f>
        <v>0</v>
      </c>
    </row>
    <row r="131" spans="1:11" s="128" customFormat="1" ht="4.5" hidden="1" customHeight="1">
      <c r="A131" s="166" t="s">
        <v>256</v>
      </c>
      <c r="B131" s="167" t="s">
        <v>40</v>
      </c>
      <c r="C131" s="168" t="s">
        <v>30</v>
      </c>
      <c r="D131" s="169" t="s">
        <v>368</v>
      </c>
      <c r="E131" s="179"/>
      <c r="F131" s="143"/>
      <c r="G131" s="171"/>
      <c r="H131" s="145">
        <f>H132</f>
        <v>0</v>
      </c>
    </row>
    <row r="132" spans="1:11" s="154" customFormat="1" ht="18.75" hidden="1">
      <c r="A132" s="146" t="s">
        <v>89</v>
      </c>
      <c r="B132" s="172" t="s">
        <v>40</v>
      </c>
      <c r="C132" s="173" t="s">
        <v>30</v>
      </c>
      <c r="D132" s="174" t="s">
        <v>368</v>
      </c>
      <c r="E132" s="150" t="s">
        <v>7</v>
      </c>
      <c r="F132" s="151"/>
      <c r="G132" s="175"/>
      <c r="H132" s="145">
        <f>H133</f>
        <v>0</v>
      </c>
      <c r="I132" s="153"/>
      <c r="J132" s="153"/>
      <c r="K132" s="153"/>
    </row>
    <row r="133" spans="1:11" s="128" customFormat="1" ht="18.75" hidden="1">
      <c r="A133" s="188" t="s">
        <v>277</v>
      </c>
      <c r="B133" s="172" t="s">
        <v>40</v>
      </c>
      <c r="C133" s="173" t="s">
        <v>30</v>
      </c>
      <c r="D133" s="174" t="s">
        <v>368</v>
      </c>
      <c r="E133" s="150" t="s">
        <v>7</v>
      </c>
      <c r="F133" s="151" t="s">
        <v>33</v>
      </c>
      <c r="G133" s="152" t="s">
        <v>35</v>
      </c>
      <c r="H133" s="180">
        <f>'Прил.5-Ведомств-2014.'!J113</f>
        <v>0</v>
      </c>
      <c r="I133" s="127"/>
      <c r="J133" s="127"/>
      <c r="K133" s="127"/>
    </row>
    <row r="134" spans="1:11" s="128" customFormat="1" ht="225" hidden="1">
      <c r="A134" s="166" t="s">
        <v>343</v>
      </c>
      <c r="B134" s="167" t="s">
        <v>40</v>
      </c>
      <c r="C134" s="168" t="s">
        <v>30</v>
      </c>
      <c r="D134" s="169" t="s">
        <v>383</v>
      </c>
      <c r="E134" s="179"/>
      <c r="F134" s="143"/>
      <c r="G134" s="171"/>
      <c r="H134" s="145">
        <f>H135</f>
        <v>0</v>
      </c>
    </row>
    <row r="135" spans="1:11" s="154" customFormat="1" ht="18.75" hidden="1">
      <c r="A135" s="146" t="s">
        <v>89</v>
      </c>
      <c r="B135" s="172" t="s">
        <v>40</v>
      </c>
      <c r="C135" s="173" t="s">
        <v>30</v>
      </c>
      <c r="D135" s="174" t="s">
        <v>383</v>
      </c>
      <c r="E135" s="150" t="s">
        <v>7</v>
      </c>
      <c r="F135" s="151"/>
      <c r="G135" s="175"/>
      <c r="H135" s="145">
        <f>H136</f>
        <v>0</v>
      </c>
      <c r="I135" s="153"/>
      <c r="J135" s="153"/>
      <c r="K135" s="153"/>
    </row>
    <row r="136" spans="1:11" s="128" customFormat="1" ht="36.75" hidden="1" customHeight="1">
      <c r="A136" s="188" t="s">
        <v>277</v>
      </c>
      <c r="B136" s="172" t="s">
        <v>40</v>
      </c>
      <c r="C136" s="173" t="s">
        <v>30</v>
      </c>
      <c r="D136" s="174" t="s">
        <v>383</v>
      </c>
      <c r="E136" s="150" t="s">
        <v>7</v>
      </c>
      <c r="F136" s="151" t="s">
        <v>33</v>
      </c>
      <c r="G136" s="152" t="s">
        <v>35</v>
      </c>
      <c r="H136" s="180"/>
      <c r="I136" s="127"/>
      <c r="J136" s="127"/>
      <c r="K136" s="127"/>
    </row>
    <row r="137" spans="1:11" s="128" customFormat="1" ht="187.5" hidden="1">
      <c r="A137" s="166" t="s">
        <v>299</v>
      </c>
      <c r="B137" s="167" t="s">
        <v>40</v>
      </c>
      <c r="C137" s="168" t="s">
        <v>30</v>
      </c>
      <c r="D137" s="169" t="s">
        <v>374</v>
      </c>
      <c r="E137" s="179"/>
      <c r="F137" s="143"/>
      <c r="G137" s="171"/>
      <c r="H137" s="145">
        <f>H138</f>
        <v>0</v>
      </c>
    </row>
    <row r="138" spans="1:11" s="154" customFormat="1" ht="18.75" hidden="1">
      <c r="A138" s="146" t="s">
        <v>89</v>
      </c>
      <c r="B138" s="172" t="s">
        <v>40</v>
      </c>
      <c r="C138" s="173" t="s">
        <v>30</v>
      </c>
      <c r="D138" s="174" t="s">
        <v>374</v>
      </c>
      <c r="E138" s="150" t="s">
        <v>7</v>
      </c>
      <c r="F138" s="151"/>
      <c r="G138" s="175"/>
      <c r="H138" s="145">
        <f>H139</f>
        <v>0</v>
      </c>
      <c r="I138" s="153"/>
      <c r="J138" s="153"/>
      <c r="K138" s="153"/>
    </row>
    <row r="139" spans="1:11" s="128" customFormat="1" ht="18.75" hidden="1">
      <c r="A139" s="188" t="s">
        <v>277</v>
      </c>
      <c r="B139" s="172" t="s">
        <v>40</v>
      </c>
      <c r="C139" s="173" t="s">
        <v>30</v>
      </c>
      <c r="D139" s="174" t="s">
        <v>374</v>
      </c>
      <c r="E139" s="150" t="s">
        <v>7</v>
      </c>
      <c r="F139" s="151" t="s">
        <v>33</v>
      </c>
      <c r="G139" s="152" t="s">
        <v>35</v>
      </c>
      <c r="H139" s="180">
        <f>'Прил.5-Ведомств-2014.'!J117</f>
        <v>0</v>
      </c>
      <c r="I139" s="127"/>
      <c r="J139" s="127"/>
      <c r="K139" s="127"/>
    </row>
    <row r="140" spans="1:11" s="128" customFormat="1" ht="56.25" hidden="1">
      <c r="A140" s="119" t="s">
        <v>269</v>
      </c>
      <c r="B140" s="181" t="s">
        <v>41</v>
      </c>
      <c r="C140" s="182" t="s">
        <v>1</v>
      </c>
      <c r="D140" s="183" t="s">
        <v>352</v>
      </c>
      <c r="E140" s="184"/>
      <c r="F140" s="185"/>
      <c r="G140" s="186"/>
      <c r="H140" s="126">
        <f>H141+H160+H167+H177+H188</f>
        <v>25</v>
      </c>
    </row>
    <row r="141" spans="1:11" s="128" customFormat="1" ht="75" hidden="1">
      <c r="A141" s="160" t="s">
        <v>462</v>
      </c>
      <c r="B141" s="161" t="s">
        <v>41</v>
      </c>
      <c r="C141" s="162" t="s">
        <v>26</v>
      </c>
      <c r="D141" s="163" t="s">
        <v>352</v>
      </c>
      <c r="E141" s="187"/>
      <c r="F141" s="164"/>
      <c r="G141" s="165"/>
      <c r="H141" s="136">
        <f>H142+H145+H148+H151+H154+H157</f>
        <v>0</v>
      </c>
    </row>
    <row r="142" spans="1:11" s="128" customFormat="1" ht="131.25" hidden="1">
      <c r="A142" s="166" t="s">
        <v>342</v>
      </c>
      <c r="B142" s="167" t="s">
        <v>41</v>
      </c>
      <c r="C142" s="168" t="s">
        <v>26</v>
      </c>
      <c r="D142" s="169" t="s">
        <v>385</v>
      </c>
      <c r="E142" s="179"/>
      <c r="F142" s="143"/>
      <c r="G142" s="171"/>
      <c r="H142" s="145">
        <f>H143</f>
        <v>0</v>
      </c>
    </row>
    <row r="143" spans="1:11" s="154" customFormat="1" ht="18.75" hidden="1">
      <c r="A143" s="146" t="s">
        <v>89</v>
      </c>
      <c r="B143" s="172" t="s">
        <v>41</v>
      </c>
      <c r="C143" s="173" t="s">
        <v>26</v>
      </c>
      <c r="D143" s="174" t="s">
        <v>385</v>
      </c>
      <c r="E143" s="150" t="s">
        <v>7</v>
      </c>
      <c r="F143" s="151"/>
      <c r="G143" s="175"/>
      <c r="H143" s="145">
        <f>H144</f>
        <v>0</v>
      </c>
      <c r="I143" s="153"/>
      <c r="J143" s="153"/>
      <c r="K143" s="153"/>
    </row>
    <row r="144" spans="1:11" s="128" customFormat="1" ht="18.75" hidden="1">
      <c r="A144" s="146" t="s">
        <v>146</v>
      </c>
      <c r="B144" s="172" t="s">
        <v>41</v>
      </c>
      <c r="C144" s="173" t="s">
        <v>26</v>
      </c>
      <c r="D144" s="174" t="s">
        <v>385</v>
      </c>
      <c r="E144" s="150" t="s">
        <v>7</v>
      </c>
      <c r="F144" s="151" t="s">
        <v>40</v>
      </c>
      <c r="G144" s="152" t="s">
        <v>40</v>
      </c>
      <c r="H144" s="180">
        <f>'Прил.5-Ведомств-2014.'!J188</f>
        <v>0</v>
      </c>
      <c r="I144" s="127"/>
      <c r="J144" s="127"/>
      <c r="K144" s="127"/>
    </row>
    <row r="145" spans="1:11" s="128" customFormat="1" ht="150" hidden="1">
      <c r="A145" s="166" t="s">
        <v>188</v>
      </c>
      <c r="B145" s="167" t="s">
        <v>41</v>
      </c>
      <c r="C145" s="168" t="s">
        <v>26</v>
      </c>
      <c r="D145" s="169" t="s">
        <v>403</v>
      </c>
      <c r="E145" s="179"/>
      <c r="F145" s="143"/>
      <c r="G145" s="171"/>
      <c r="H145" s="145">
        <f>H146</f>
        <v>0</v>
      </c>
    </row>
    <row r="146" spans="1:11" s="154" customFormat="1" ht="18.75" hidden="1">
      <c r="A146" s="146" t="s">
        <v>89</v>
      </c>
      <c r="B146" s="172" t="s">
        <v>41</v>
      </c>
      <c r="C146" s="173" t="s">
        <v>26</v>
      </c>
      <c r="D146" s="174" t="s">
        <v>403</v>
      </c>
      <c r="E146" s="150" t="s">
        <v>7</v>
      </c>
      <c r="F146" s="151"/>
      <c r="G146" s="175"/>
      <c r="H146" s="145">
        <f>H147</f>
        <v>0</v>
      </c>
      <c r="I146" s="153"/>
      <c r="J146" s="153"/>
      <c r="K146" s="153"/>
    </row>
    <row r="147" spans="1:11" s="128" customFormat="1" ht="18.75" hidden="1">
      <c r="A147" s="146" t="s">
        <v>146</v>
      </c>
      <c r="B147" s="172" t="s">
        <v>41</v>
      </c>
      <c r="C147" s="173" t="s">
        <v>26</v>
      </c>
      <c r="D147" s="174" t="s">
        <v>403</v>
      </c>
      <c r="E147" s="150" t="s">
        <v>7</v>
      </c>
      <c r="F147" s="151" t="s">
        <v>40</v>
      </c>
      <c r="G147" s="152" t="s">
        <v>40</v>
      </c>
      <c r="H147" s="180">
        <f>'Прил.5-Ведомств-2014.'!J190</f>
        <v>0</v>
      </c>
      <c r="I147" s="127"/>
      <c r="J147" s="127"/>
      <c r="K147" s="127"/>
    </row>
    <row r="148" spans="1:11" s="128" customFormat="1" ht="1.5" hidden="1" customHeight="1">
      <c r="A148" s="166" t="s">
        <v>213</v>
      </c>
      <c r="B148" s="167" t="s">
        <v>41</v>
      </c>
      <c r="C148" s="168" t="s">
        <v>26</v>
      </c>
      <c r="D148" s="169" t="s">
        <v>377</v>
      </c>
      <c r="E148" s="179"/>
      <c r="F148" s="143"/>
      <c r="G148" s="171"/>
      <c r="H148" s="145">
        <f>H149</f>
        <v>0</v>
      </c>
    </row>
    <row r="149" spans="1:11" s="154" customFormat="1" ht="18.75" hidden="1">
      <c r="A149" s="146" t="s">
        <v>89</v>
      </c>
      <c r="B149" s="172" t="s">
        <v>41</v>
      </c>
      <c r="C149" s="173" t="s">
        <v>26</v>
      </c>
      <c r="D149" s="174" t="s">
        <v>377</v>
      </c>
      <c r="E149" s="150" t="s">
        <v>7</v>
      </c>
      <c r="F149" s="151"/>
      <c r="G149" s="175"/>
      <c r="H149" s="145">
        <f>H150</f>
        <v>0</v>
      </c>
      <c r="I149" s="153"/>
      <c r="J149" s="153"/>
      <c r="K149" s="153"/>
    </row>
    <row r="150" spans="1:11" s="128" customFormat="1" ht="18.75" hidden="1">
      <c r="A150" s="146" t="s">
        <v>146</v>
      </c>
      <c r="B150" s="172" t="s">
        <v>41</v>
      </c>
      <c r="C150" s="173" t="s">
        <v>26</v>
      </c>
      <c r="D150" s="174" t="s">
        <v>377</v>
      </c>
      <c r="E150" s="150" t="s">
        <v>7</v>
      </c>
      <c r="F150" s="151" t="s">
        <v>40</v>
      </c>
      <c r="G150" s="152" t="s">
        <v>40</v>
      </c>
      <c r="H150" s="180">
        <f>'Прил.5-Ведомств-2014.'!J192</f>
        <v>0</v>
      </c>
      <c r="I150" s="127"/>
      <c r="J150" s="127"/>
      <c r="K150" s="127"/>
    </row>
    <row r="151" spans="1:11" s="128" customFormat="1" ht="131.25" hidden="1">
      <c r="A151" s="166" t="s">
        <v>340</v>
      </c>
      <c r="B151" s="167" t="s">
        <v>41</v>
      </c>
      <c r="C151" s="168" t="s">
        <v>26</v>
      </c>
      <c r="D151" s="169" t="s">
        <v>356</v>
      </c>
      <c r="E151" s="179"/>
      <c r="F151" s="143"/>
      <c r="G151" s="171"/>
      <c r="H151" s="145">
        <f>H152</f>
        <v>0</v>
      </c>
    </row>
    <row r="152" spans="1:11" s="154" customFormat="1" ht="18.75" hidden="1">
      <c r="A152" s="146" t="s">
        <v>89</v>
      </c>
      <c r="B152" s="172" t="s">
        <v>41</v>
      </c>
      <c r="C152" s="173" t="s">
        <v>26</v>
      </c>
      <c r="D152" s="174" t="s">
        <v>356</v>
      </c>
      <c r="E152" s="150" t="s">
        <v>7</v>
      </c>
      <c r="F152" s="151"/>
      <c r="G152" s="175"/>
      <c r="H152" s="145">
        <f>H153</f>
        <v>0</v>
      </c>
      <c r="I152" s="153"/>
      <c r="J152" s="153"/>
      <c r="K152" s="153"/>
    </row>
    <row r="153" spans="1:11" s="128" customFormat="1" ht="18.75" hidden="1">
      <c r="A153" s="146" t="s">
        <v>146</v>
      </c>
      <c r="B153" s="172" t="s">
        <v>41</v>
      </c>
      <c r="C153" s="173" t="s">
        <v>26</v>
      </c>
      <c r="D153" s="174" t="s">
        <v>356</v>
      </c>
      <c r="E153" s="150" t="s">
        <v>7</v>
      </c>
      <c r="F153" s="151" t="s">
        <v>40</v>
      </c>
      <c r="G153" s="152" t="s">
        <v>40</v>
      </c>
      <c r="H153" s="180">
        <f>'Прил.5-Ведомств-2014.'!J194</f>
        <v>0</v>
      </c>
      <c r="I153" s="127"/>
      <c r="J153" s="127"/>
      <c r="K153" s="127"/>
    </row>
    <row r="154" spans="1:11" s="128" customFormat="1" ht="0.75" hidden="1" customHeight="1">
      <c r="A154" s="166" t="s">
        <v>307</v>
      </c>
      <c r="B154" s="167" t="s">
        <v>41</v>
      </c>
      <c r="C154" s="168" t="s">
        <v>26</v>
      </c>
      <c r="D154" s="169" t="s">
        <v>431</v>
      </c>
      <c r="E154" s="179"/>
      <c r="F154" s="143"/>
      <c r="G154" s="171"/>
      <c r="H154" s="145">
        <f>H155</f>
        <v>0</v>
      </c>
    </row>
    <row r="155" spans="1:11" s="154" customFormat="1" ht="18.75" hidden="1">
      <c r="A155" s="146" t="s">
        <v>89</v>
      </c>
      <c r="B155" s="172" t="s">
        <v>41</v>
      </c>
      <c r="C155" s="173" t="s">
        <v>26</v>
      </c>
      <c r="D155" s="174" t="s">
        <v>431</v>
      </c>
      <c r="E155" s="150" t="s">
        <v>7</v>
      </c>
      <c r="F155" s="151"/>
      <c r="G155" s="175"/>
      <c r="H155" s="145">
        <f>H156</f>
        <v>0</v>
      </c>
      <c r="I155" s="153"/>
      <c r="J155" s="153"/>
      <c r="K155" s="153"/>
    </row>
    <row r="156" spans="1:11" s="128" customFormat="1" ht="18.75" hidden="1">
      <c r="A156" s="146" t="s">
        <v>146</v>
      </c>
      <c r="B156" s="172" t="s">
        <v>41</v>
      </c>
      <c r="C156" s="173" t="s">
        <v>26</v>
      </c>
      <c r="D156" s="174" t="s">
        <v>431</v>
      </c>
      <c r="E156" s="150" t="s">
        <v>7</v>
      </c>
      <c r="F156" s="151" t="s">
        <v>40</v>
      </c>
      <c r="G156" s="152" t="s">
        <v>40</v>
      </c>
      <c r="H156" s="180">
        <f>'Прил.5-Ведомств-2014.'!J196</f>
        <v>0</v>
      </c>
      <c r="I156" s="127"/>
      <c r="J156" s="127"/>
      <c r="K156" s="127"/>
    </row>
    <row r="157" spans="1:11" s="128" customFormat="1" ht="150" hidden="1">
      <c r="A157" s="166" t="s">
        <v>187</v>
      </c>
      <c r="B157" s="167" t="s">
        <v>41</v>
      </c>
      <c r="C157" s="168" t="s">
        <v>26</v>
      </c>
      <c r="D157" s="169" t="s">
        <v>433</v>
      </c>
      <c r="E157" s="179"/>
      <c r="F157" s="143"/>
      <c r="G157" s="171"/>
      <c r="H157" s="145">
        <f>H158</f>
        <v>0</v>
      </c>
    </row>
    <row r="158" spans="1:11" s="154" customFormat="1" ht="18.75" hidden="1">
      <c r="A158" s="188" t="s">
        <v>89</v>
      </c>
      <c r="B158" s="167" t="s">
        <v>41</v>
      </c>
      <c r="C158" s="168" t="s">
        <v>26</v>
      </c>
      <c r="D158" s="169" t="s">
        <v>433</v>
      </c>
      <c r="E158" s="213" t="s">
        <v>7</v>
      </c>
      <c r="F158" s="214"/>
      <c r="G158" s="175"/>
      <c r="H158" s="145">
        <f>H159</f>
        <v>0</v>
      </c>
      <c r="I158" s="153"/>
      <c r="J158" s="153"/>
      <c r="K158" s="153"/>
    </row>
    <row r="159" spans="1:11" s="128" customFormat="1" ht="18.75" hidden="1">
      <c r="A159" s="188" t="s">
        <v>146</v>
      </c>
      <c r="B159" s="167" t="s">
        <v>41</v>
      </c>
      <c r="C159" s="168" t="s">
        <v>26</v>
      </c>
      <c r="D159" s="169" t="s">
        <v>433</v>
      </c>
      <c r="E159" s="213" t="s">
        <v>7</v>
      </c>
      <c r="F159" s="151" t="s">
        <v>40</v>
      </c>
      <c r="G159" s="152" t="s">
        <v>40</v>
      </c>
      <c r="H159" s="145">
        <f>'Прил.5-Ведомств-2014.'!J198</f>
        <v>0</v>
      </c>
      <c r="I159" s="127"/>
      <c r="J159" s="127"/>
      <c r="K159" s="127"/>
    </row>
    <row r="160" spans="1:11" s="128" customFormat="1" ht="75" hidden="1">
      <c r="A160" s="160" t="s">
        <v>465</v>
      </c>
      <c r="B160" s="161" t="s">
        <v>41</v>
      </c>
      <c r="C160" s="162" t="s">
        <v>17</v>
      </c>
      <c r="D160" s="163" t="s">
        <v>352</v>
      </c>
      <c r="E160" s="187"/>
      <c r="F160" s="164"/>
      <c r="G160" s="165"/>
      <c r="H160" s="136">
        <f>H161+H164</f>
        <v>0</v>
      </c>
    </row>
    <row r="161" spans="1:11" s="128" customFormat="1" ht="131.25" hidden="1">
      <c r="A161" s="166" t="s">
        <v>333</v>
      </c>
      <c r="B161" s="167" t="s">
        <v>41</v>
      </c>
      <c r="C161" s="168" t="s">
        <v>17</v>
      </c>
      <c r="D161" s="169" t="s">
        <v>394</v>
      </c>
      <c r="E161" s="179"/>
      <c r="F161" s="143"/>
      <c r="G161" s="171"/>
      <c r="H161" s="145">
        <f>H162</f>
        <v>0</v>
      </c>
    </row>
    <row r="162" spans="1:11" s="154" customFormat="1" ht="18.75" hidden="1">
      <c r="A162" s="146" t="s">
        <v>89</v>
      </c>
      <c r="B162" s="172" t="s">
        <v>41</v>
      </c>
      <c r="C162" s="173" t="s">
        <v>17</v>
      </c>
      <c r="D162" s="174" t="s">
        <v>394</v>
      </c>
      <c r="E162" s="150" t="s">
        <v>7</v>
      </c>
      <c r="F162" s="151"/>
      <c r="G162" s="175"/>
      <c r="H162" s="145">
        <f>H163</f>
        <v>0</v>
      </c>
      <c r="I162" s="153"/>
      <c r="J162" s="153"/>
      <c r="K162" s="153"/>
    </row>
    <row r="163" spans="1:11" s="128" customFormat="1" ht="18.75" hidden="1">
      <c r="A163" s="146" t="s">
        <v>146</v>
      </c>
      <c r="B163" s="172" t="s">
        <v>41</v>
      </c>
      <c r="C163" s="173" t="s">
        <v>17</v>
      </c>
      <c r="D163" s="174" t="s">
        <v>394</v>
      </c>
      <c r="E163" s="150" t="s">
        <v>7</v>
      </c>
      <c r="F163" s="151" t="s">
        <v>40</v>
      </c>
      <c r="G163" s="152" t="s">
        <v>40</v>
      </c>
      <c r="H163" s="180">
        <f>'Прил.5-Ведомств-2014.'!J201</f>
        <v>0</v>
      </c>
      <c r="I163" s="127"/>
      <c r="J163" s="127"/>
      <c r="K163" s="127"/>
    </row>
    <row r="164" spans="1:11" s="128" customFormat="1" ht="150" hidden="1">
      <c r="A164" s="166" t="s">
        <v>309</v>
      </c>
      <c r="B164" s="167" t="s">
        <v>41</v>
      </c>
      <c r="C164" s="168" t="s">
        <v>17</v>
      </c>
      <c r="D164" s="169" t="s">
        <v>430</v>
      </c>
      <c r="E164" s="179"/>
      <c r="F164" s="143"/>
      <c r="G164" s="171"/>
      <c r="H164" s="145">
        <f>H165</f>
        <v>0</v>
      </c>
    </row>
    <row r="165" spans="1:11" s="154" customFormat="1" ht="18.75" hidden="1">
      <c r="A165" s="146" t="s">
        <v>89</v>
      </c>
      <c r="B165" s="172" t="s">
        <v>41</v>
      </c>
      <c r="C165" s="173" t="s">
        <v>17</v>
      </c>
      <c r="D165" s="174" t="s">
        <v>430</v>
      </c>
      <c r="E165" s="150" t="s">
        <v>7</v>
      </c>
      <c r="F165" s="151"/>
      <c r="G165" s="175"/>
      <c r="H165" s="145">
        <f>H166</f>
        <v>0</v>
      </c>
      <c r="I165" s="153"/>
      <c r="J165" s="153"/>
      <c r="K165" s="153"/>
    </row>
    <row r="166" spans="1:11" s="128" customFormat="1" ht="18.75" hidden="1">
      <c r="A166" s="146" t="s">
        <v>146</v>
      </c>
      <c r="B166" s="172" t="s">
        <v>41</v>
      </c>
      <c r="C166" s="173" t="s">
        <v>17</v>
      </c>
      <c r="D166" s="174" t="s">
        <v>430</v>
      </c>
      <c r="E166" s="150" t="s">
        <v>7</v>
      </c>
      <c r="F166" s="151" t="s">
        <v>40</v>
      </c>
      <c r="G166" s="152" t="s">
        <v>40</v>
      </c>
      <c r="H166" s="180">
        <f>'Прил.5-Ведомств-2014.'!J203</f>
        <v>0</v>
      </c>
      <c r="I166" s="127"/>
      <c r="J166" s="127"/>
      <c r="K166" s="127"/>
    </row>
    <row r="167" spans="1:11" s="128" customFormat="1" ht="93.75" hidden="1">
      <c r="A167" s="160" t="s">
        <v>315</v>
      </c>
      <c r="B167" s="161" t="s">
        <v>41</v>
      </c>
      <c r="C167" s="162" t="s">
        <v>30</v>
      </c>
      <c r="D167" s="163" t="s">
        <v>352</v>
      </c>
      <c r="E167" s="187"/>
      <c r="F167" s="164"/>
      <c r="G167" s="165"/>
      <c r="H167" s="136">
        <f>H168+H172+H175</f>
        <v>0</v>
      </c>
    </row>
    <row r="168" spans="1:11" s="128" customFormat="1" ht="150" hidden="1">
      <c r="A168" s="166" t="s">
        <v>189</v>
      </c>
      <c r="B168" s="167" t="s">
        <v>41</v>
      </c>
      <c r="C168" s="168" t="s">
        <v>30</v>
      </c>
      <c r="D168" s="169" t="s">
        <v>407</v>
      </c>
      <c r="E168" s="179"/>
      <c r="F168" s="143"/>
      <c r="G168" s="171"/>
      <c r="H168" s="145">
        <f>H169</f>
        <v>0</v>
      </c>
    </row>
    <row r="169" spans="1:11" s="154" customFormat="1" ht="18.75" hidden="1">
      <c r="A169" s="146" t="s">
        <v>89</v>
      </c>
      <c r="B169" s="172" t="s">
        <v>41</v>
      </c>
      <c r="C169" s="173" t="s">
        <v>30</v>
      </c>
      <c r="D169" s="174" t="s">
        <v>407</v>
      </c>
      <c r="E169" s="150" t="s">
        <v>7</v>
      </c>
      <c r="F169" s="151"/>
      <c r="G169" s="175"/>
      <c r="H169" s="145">
        <f>H170</f>
        <v>0</v>
      </c>
      <c r="I169" s="153"/>
      <c r="J169" s="153"/>
      <c r="K169" s="153"/>
    </row>
    <row r="170" spans="1:11" s="128" customFormat="1" ht="18.75" hidden="1">
      <c r="A170" s="146" t="s">
        <v>146</v>
      </c>
      <c r="B170" s="172" t="s">
        <v>41</v>
      </c>
      <c r="C170" s="173" t="s">
        <v>30</v>
      </c>
      <c r="D170" s="174" t="s">
        <v>407</v>
      </c>
      <c r="E170" s="150" t="s">
        <v>7</v>
      </c>
      <c r="F170" s="151" t="s">
        <v>40</v>
      </c>
      <c r="G170" s="152" t="s">
        <v>40</v>
      </c>
      <c r="H170" s="180">
        <f>'Прил.5-Ведомств-2014.'!J206</f>
        <v>0</v>
      </c>
      <c r="I170" s="127"/>
      <c r="J170" s="127"/>
      <c r="K170" s="127"/>
    </row>
    <row r="171" spans="1:11" s="128" customFormat="1" ht="131.25" hidden="1">
      <c r="A171" s="166" t="s">
        <v>310</v>
      </c>
      <c r="B171" s="167" t="s">
        <v>41</v>
      </c>
      <c r="C171" s="168" t="s">
        <v>30</v>
      </c>
      <c r="D171" s="169" t="s">
        <v>414</v>
      </c>
      <c r="E171" s="179"/>
      <c r="F171" s="143"/>
      <c r="G171" s="171"/>
      <c r="H171" s="145">
        <f>H172</f>
        <v>0</v>
      </c>
    </row>
    <row r="172" spans="1:11" s="154" customFormat="1" ht="18.75" hidden="1">
      <c r="A172" s="146" t="s">
        <v>89</v>
      </c>
      <c r="B172" s="172" t="s">
        <v>41</v>
      </c>
      <c r="C172" s="173" t="s">
        <v>30</v>
      </c>
      <c r="D172" s="174" t="s">
        <v>414</v>
      </c>
      <c r="E172" s="150" t="s">
        <v>7</v>
      </c>
      <c r="F172" s="151"/>
      <c r="G172" s="175"/>
      <c r="H172" s="145">
        <f>H173</f>
        <v>0</v>
      </c>
      <c r="I172" s="153"/>
      <c r="J172" s="153"/>
      <c r="K172" s="153"/>
    </row>
    <row r="173" spans="1:11" s="128" customFormat="1" ht="2.25" hidden="1" customHeight="1">
      <c r="A173" s="146" t="s">
        <v>146</v>
      </c>
      <c r="B173" s="172" t="s">
        <v>41</v>
      </c>
      <c r="C173" s="173" t="s">
        <v>30</v>
      </c>
      <c r="D173" s="174" t="s">
        <v>414</v>
      </c>
      <c r="E173" s="150" t="s">
        <v>7</v>
      </c>
      <c r="F173" s="151" t="s">
        <v>40</v>
      </c>
      <c r="G173" s="152" t="s">
        <v>40</v>
      </c>
      <c r="H173" s="180">
        <f>'Прил.5-Ведомств-2014.'!J208</f>
        <v>0</v>
      </c>
      <c r="I173" s="127"/>
      <c r="J173" s="127"/>
      <c r="K173" s="127"/>
    </row>
    <row r="174" spans="1:11" s="128" customFormat="1" ht="131.25" hidden="1">
      <c r="A174" s="166" t="s">
        <v>301</v>
      </c>
      <c r="B174" s="167" t="s">
        <v>41</v>
      </c>
      <c r="C174" s="168" t="s">
        <v>30</v>
      </c>
      <c r="D174" s="169" t="s">
        <v>432</v>
      </c>
      <c r="E174" s="179"/>
      <c r="F174" s="143"/>
      <c r="G174" s="171"/>
      <c r="H174" s="145">
        <f>H175</f>
        <v>0</v>
      </c>
    </row>
    <row r="175" spans="1:11" s="154" customFormat="1" ht="18.75" hidden="1">
      <c r="A175" s="146" t="s">
        <v>89</v>
      </c>
      <c r="B175" s="172" t="s">
        <v>41</v>
      </c>
      <c r="C175" s="173" t="s">
        <v>30</v>
      </c>
      <c r="D175" s="174" t="s">
        <v>432</v>
      </c>
      <c r="E175" s="150" t="s">
        <v>7</v>
      </c>
      <c r="F175" s="151"/>
      <c r="G175" s="175"/>
      <c r="H175" s="145">
        <f>H176</f>
        <v>0</v>
      </c>
      <c r="I175" s="153"/>
      <c r="J175" s="153"/>
      <c r="K175" s="153"/>
    </row>
    <row r="176" spans="1:11" s="128" customFormat="1" ht="18.75" hidden="1">
      <c r="A176" s="146" t="s">
        <v>146</v>
      </c>
      <c r="B176" s="172" t="s">
        <v>41</v>
      </c>
      <c r="C176" s="173" t="s">
        <v>30</v>
      </c>
      <c r="D176" s="174" t="s">
        <v>432</v>
      </c>
      <c r="E176" s="150" t="s">
        <v>7</v>
      </c>
      <c r="F176" s="151" t="s">
        <v>40</v>
      </c>
      <c r="G176" s="152" t="s">
        <v>40</v>
      </c>
      <c r="H176" s="180">
        <f>'Прил.5-Ведомств-2014.'!J210</f>
        <v>0</v>
      </c>
      <c r="I176" s="127"/>
      <c r="J176" s="127"/>
      <c r="K176" s="127"/>
    </row>
    <row r="177" spans="1:11" s="154" customFormat="1" ht="0.75" hidden="1" customHeight="1">
      <c r="A177" s="231" t="s">
        <v>247</v>
      </c>
      <c r="B177" s="232" t="s">
        <v>41</v>
      </c>
      <c r="C177" s="233" t="s">
        <v>25</v>
      </c>
      <c r="D177" s="234" t="s">
        <v>352</v>
      </c>
      <c r="E177" s="179"/>
      <c r="F177" s="143"/>
      <c r="G177" s="171"/>
      <c r="H177" s="235">
        <f>H178+H181+H184</f>
        <v>0</v>
      </c>
    </row>
    <row r="178" spans="1:11" s="154" customFormat="1" ht="206.25" hidden="1">
      <c r="A178" s="166" t="s">
        <v>349</v>
      </c>
      <c r="B178" s="167" t="s">
        <v>41</v>
      </c>
      <c r="C178" s="168" t="s">
        <v>25</v>
      </c>
      <c r="D178" s="169" t="s">
        <v>409</v>
      </c>
      <c r="E178" s="179"/>
      <c r="F178" s="143"/>
      <c r="G178" s="171"/>
      <c r="H178" s="145">
        <f>H179</f>
        <v>0</v>
      </c>
    </row>
    <row r="179" spans="1:11" s="154" customFormat="1" ht="18.75" hidden="1">
      <c r="A179" s="188" t="s">
        <v>89</v>
      </c>
      <c r="B179" s="167" t="s">
        <v>41</v>
      </c>
      <c r="C179" s="168" t="s">
        <v>25</v>
      </c>
      <c r="D179" s="169" t="s">
        <v>409</v>
      </c>
      <c r="E179" s="213" t="s">
        <v>7</v>
      </c>
      <c r="F179" s="214"/>
      <c r="G179" s="175"/>
      <c r="H179" s="145">
        <f>H180</f>
        <v>0</v>
      </c>
      <c r="I179" s="153"/>
      <c r="J179" s="153"/>
      <c r="K179" s="153"/>
    </row>
    <row r="180" spans="1:11" s="154" customFormat="1" ht="18.75" hidden="1">
      <c r="A180" s="188" t="s">
        <v>52</v>
      </c>
      <c r="B180" s="167" t="s">
        <v>41</v>
      </c>
      <c r="C180" s="168" t="s">
        <v>25</v>
      </c>
      <c r="D180" s="169" t="s">
        <v>409</v>
      </c>
      <c r="E180" s="213" t="s">
        <v>7</v>
      </c>
      <c r="F180" s="214" t="s">
        <v>28</v>
      </c>
      <c r="G180" s="215" t="s">
        <v>36</v>
      </c>
      <c r="H180" s="145">
        <f>'Прил.5-Ведомств-2014.'!J56</f>
        <v>0</v>
      </c>
      <c r="I180" s="153"/>
      <c r="J180" s="153"/>
      <c r="K180" s="153"/>
    </row>
    <row r="181" spans="1:11" s="154" customFormat="1" ht="187.5" hidden="1">
      <c r="A181" s="166" t="s">
        <v>235</v>
      </c>
      <c r="B181" s="167" t="s">
        <v>41</v>
      </c>
      <c r="C181" s="168" t="s">
        <v>25</v>
      </c>
      <c r="D181" s="169" t="s">
        <v>410</v>
      </c>
      <c r="E181" s="179"/>
      <c r="F181" s="143"/>
      <c r="G181" s="171"/>
      <c r="H181" s="145">
        <f>H182</f>
        <v>0</v>
      </c>
    </row>
    <row r="182" spans="1:11" s="154" customFormat="1" ht="56.25" hidden="1">
      <c r="A182" s="188" t="s">
        <v>66</v>
      </c>
      <c r="B182" s="167" t="s">
        <v>41</v>
      </c>
      <c r="C182" s="168" t="s">
        <v>25</v>
      </c>
      <c r="D182" s="169" t="s">
        <v>410</v>
      </c>
      <c r="E182" s="213">
        <v>244</v>
      </c>
      <c r="F182" s="214"/>
      <c r="G182" s="175"/>
      <c r="H182" s="145">
        <f>H183</f>
        <v>0</v>
      </c>
      <c r="I182" s="153"/>
      <c r="J182" s="153"/>
      <c r="K182" s="153"/>
    </row>
    <row r="183" spans="1:11" s="154" customFormat="1" ht="18.75" hidden="1">
      <c r="A183" s="188" t="s">
        <v>52</v>
      </c>
      <c r="B183" s="167" t="s">
        <v>41</v>
      </c>
      <c r="C183" s="168" t="s">
        <v>25</v>
      </c>
      <c r="D183" s="169" t="s">
        <v>410</v>
      </c>
      <c r="E183" s="213">
        <v>244</v>
      </c>
      <c r="F183" s="214" t="s">
        <v>28</v>
      </c>
      <c r="G183" s="215" t="s">
        <v>36</v>
      </c>
      <c r="H183" s="145">
        <f>'Прил.5-Ведомств-2014.'!J284</f>
        <v>0</v>
      </c>
      <c r="I183" s="153"/>
      <c r="J183" s="153"/>
      <c r="K183" s="153"/>
    </row>
    <row r="184" spans="1:11" s="154" customFormat="1" ht="168.75" hidden="1">
      <c r="A184" s="166" t="s">
        <v>457</v>
      </c>
      <c r="B184" s="167" t="s">
        <v>41</v>
      </c>
      <c r="C184" s="168" t="s">
        <v>25</v>
      </c>
      <c r="D184" s="169" t="s">
        <v>397</v>
      </c>
      <c r="E184" s="179"/>
      <c r="F184" s="143"/>
      <c r="G184" s="171"/>
      <c r="H184" s="145">
        <f>H185</f>
        <v>0</v>
      </c>
    </row>
    <row r="185" spans="1:11" s="154" customFormat="1" ht="18.75" hidden="1">
      <c r="A185" s="188" t="s">
        <v>89</v>
      </c>
      <c r="B185" s="167" t="s">
        <v>41</v>
      </c>
      <c r="C185" s="168" t="s">
        <v>25</v>
      </c>
      <c r="D185" s="169" t="s">
        <v>397</v>
      </c>
      <c r="E185" s="213" t="s">
        <v>7</v>
      </c>
      <c r="F185" s="214"/>
      <c r="G185" s="175"/>
      <c r="H185" s="145">
        <f>H186+H187</f>
        <v>0</v>
      </c>
      <c r="I185" s="153"/>
      <c r="J185" s="153"/>
      <c r="K185" s="153"/>
    </row>
    <row r="186" spans="1:11" s="154" customFormat="1" ht="18.75" hidden="1">
      <c r="A186" s="188" t="s">
        <v>249</v>
      </c>
      <c r="B186" s="167" t="s">
        <v>41</v>
      </c>
      <c r="C186" s="168" t="s">
        <v>25</v>
      </c>
      <c r="D186" s="169" t="s">
        <v>397</v>
      </c>
      <c r="E186" s="213" t="s">
        <v>7</v>
      </c>
      <c r="F186" s="214" t="s">
        <v>37</v>
      </c>
      <c r="G186" s="215" t="s">
        <v>28</v>
      </c>
      <c r="H186" s="145">
        <f>'Прил.5-Ведомств-2014.'!J267</f>
        <v>0</v>
      </c>
      <c r="I186" s="153"/>
      <c r="J186" s="153"/>
      <c r="K186" s="153"/>
    </row>
    <row r="187" spans="1:11" s="154" customFormat="1" ht="18.75" hidden="1">
      <c r="A187" s="188" t="s">
        <v>278</v>
      </c>
      <c r="B187" s="167" t="s">
        <v>41</v>
      </c>
      <c r="C187" s="168" t="s">
        <v>25</v>
      </c>
      <c r="D187" s="169" t="s">
        <v>397</v>
      </c>
      <c r="E187" s="213" t="s">
        <v>7</v>
      </c>
      <c r="F187" s="214" t="s">
        <v>37</v>
      </c>
      <c r="G187" s="215" t="s">
        <v>43</v>
      </c>
      <c r="H187" s="145">
        <f>'Прил.5-Ведомств-2014.'!J272</f>
        <v>0</v>
      </c>
      <c r="I187" s="153"/>
      <c r="J187" s="153"/>
      <c r="K187" s="153"/>
    </row>
    <row r="188" spans="1:11" s="154" customFormat="1" ht="93.75" hidden="1">
      <c r="A188" s="231" t="s">
        <v>153</v>
      </c>
      <c r="B188" s="232" t="s">
        <v>41</v>
      </c>
      <c r="C188" s="233" t="s">
        <v>27</v>
      </c>
      <c r="D188" s="234" t="s">
        <v>352</v>
      </c>
      <c r="E188" s="213"/>
      <c r="F188" s="214"/>
      <c r="G188" s="215"/>
      <c r="H188" s="235">
        <f>H189</f>
        <v>25</v>
      </c>
      <c r="I188" s="153"/>
      <c r="J188" s="153"/>
      <c r="K188" s="153"/>
    </row>
    <row r="189" spans="1:11" s="154" customFormat="1" ht="81.75" customHeight="1">
      <c r="A189" s="248" t="s">
        <v>484</v>
      </c>
      <c r="B189" s="167"/>
      <c r="C189" s="168"/>
      <c r="D189" s="169"/>
      <c r="E189" s="213"/>
      <c r="F189" s="214"/>
      <c r="G189" s="215"/>
      <c r="H189" s="145">
        <v>25</v>
      </c>
      <c r="I189" s="153"/>
      <c r="J189" s="153"/>
      <c r="K189" s="153"/>
    </row>
    <row r="190" spans="1:11" s="154" customFormat="1" ht="42" customHeight="1">
      <c r="A190" s="188" t="s">
        <v>274</v>
      </c>
      <c r="B190" s="167"/>
      <c r="C190" s="168"/>
      <c r="D190" s="169"/>
      <c r="E190" s="213"/>
      <c r="F190" s="214"/>
      <c r="G190" s="175"/>
      <c r="H190" s="145">
        <v>25</v>
      </c>
      <c r="I190" s="153"/>
      <c r="J190" s="153"/>
      <c r="K190" s="153"/>
    </row>
    <row r="191" spans="1:11" s="154" customFormat="1" ht="50.25" customHeight="1">
      <c r="A191" s="188" t="s">
        <v>66</v>
      </c>
      <c r="B191" s="167"/>
      <c r="C191" s="168"/>
      <c r="D191" s="169"/>
      <c r="E191" s="213"/>
      <c r="F191" s="214"/>
      <c r="G191" s="215"/>
      <c r="H191" s="145">
        <v>25</v>
      </c>
      <c r="I191" s="153"/>
      <c r="J191" s="153"/>
      <c r="K191" s="153"/>
    </row>
    <row r="192" spans="1:11" s="154" customFormat="1" ht="77.25" customHeight="1">
      <c r="A192" s="248" t="s">
        <v>467</v>
      </c>
      <c r="B192" s="167"/>
      <c r="C192" s="168"/>
      <c r="D192" s="169"/>
      <c r="E192" s="213"/>
      <c r="F192" s="214"/>
      <c r="G192" s="215"/>
      <c r="H192" s="145">
        <v>45</v>
      </c>
      <c r="I192" s="153"/>
      <c r="J192" s="153"/>
      <c r="K192" s="153"/>
    </row>
    <row r="193" spans="1:11" s="154" customFormat="1" ht="50.25" customHeight="1">
      <c r="A193" s="188" t="s">
        <v>144</v>
      </c>
      <c r="B193" s="167"/>
      <c r="C193" s="168"/>
      <c r="D193" s="169"/>
      <c r="E193" s="213"/>
      <c r="F193" s="214"/>
      <c r="G193" s="215"/>
      <c r="H193" s="145">
        <v>45</v>
      </c>
      <c r="I193" s="153"/>
      <c r="J193" s="153"/>
      <c r="K193" s="153"/>
    </row>
    <row r="194" spans="1:11" s="154" customFormat="1" ht="50.25" customHeight="1">
      <c r="A194" s="188" t="s">
        <v>260</v>
      </c>
      <c r="B194" s="167"/>
      <c r="C194" s="168"/>
      <c r="D194" s="169"/>
      <c r="E194" s="213">
        <v>242</v>
      </c>
      <c r="F194" s="214"/>
      <c r="G194" s="215"/>
      <c r="H194" s="145">
        <v>45</v>
      </c>
      <c r="I194" s="153"/>
      <c r="J194" s="153"/>
      <c r="K194" s="153"/>
    </row>
    <row r="195" spans="1:11" s="154" customFormat="1" ht="82.5" customHeight="1">
      <c r="A195" s="248" t="s">
        <v>491</v>
      </c>
      <c r="B195" s="167"/>
      <c r="C195" s="168"/>
      <c r="D195" s="169"/>
      <c r="E195" s="213"/>
      <c r="F195" s="214"/>
      <c r="G195" s="215"/>
      <c r="H195" s="145">
        <v>25</v>
      </c>
      <c r="I195" s="153"/>
      <c r="J195" s="153"/>
      <c r="K195" s="153"/>
    </row>
    <row r="196" spans="1:11" s="154" customFormat="1" ht="50.25" customHeight="1">
      <c r="A196" s="188" t="s">
        <v>494</v>
      </c>
      <c r="B196" s="167"/>
      <c r="C196" s="168"/>
      <c r="D196" s="169"/>
      <c r="E196" s="213"/>
      <c r="F196" s="214"/>
      <c r="G196" s="215"/>
      <c r="H196" s="145">
        <v>25</v>
      </c>
      <c r="I196" s="153"/>
      <c r="J196" s="153"/>
      <c r="K196" s="153"/>
    </row>
    <row r="197" spans="1:11" s="154" customFormat="1" ht="50.25" customHeight="1">
      <c r="A197" s="188" t="s">
        <v>66</v>
      </c>
      <c r="B197" s="167"/>
      <c r="C197" s="168"/>
      <c r="D197" s="169"/>
      <c r="E197" s="213">
        <v>244</v>
      </c>
      <c r="F197" s="214"/>
      <c r="G197" s="215"/>
      <c r="H197" s="145">
        <v>25</v>
      </c>
      <c r="I197" s="153"/>
      <c r="J197" s="153"/>
      <c r="K197" s="153"/>
    </row>
    <row r="198" spans="1:11" s="154" customFormat="1" ht="79.5" customHeight="1">
      <c r="A198" s="248" t="s">
        <v>265</v>
      </c>
      <c r="B198" s="167"/>
      <c r="C198" s="168"/>
      <c r="D198" s="169"/>
      <c r="E198" s="213"/>
      <c r="F198" s="214"/>
      <c r="G198" s="215"/>
      <c r="H198" s="145">
        <v>15</v>
      </c>
      <c r="I198" s="153"/>
      <c r="J198" s="153"/>
      <c r="K198" s="153"/>
    </row>
    <row r="199" spans="1:11" s="154" customFormat="1" ht="50.25" customHeight="1">
      <c r="A199" s="188" t="s">
        <v>330</v>
      </c>
      <c r="B199" s="167"/>
      <c r="C199" s="168"/>
      <c r="D199" s="169"/>
      <c r="E199" s="213"/>
      <c r="F199" s="214"/>
      <c r="G199" s="215"/>
      <c r="H199" s="145">
        <v>15</v>
      </c>
      <c r="I199" s="153"/>
      <c r="J199" s="153"/>
      <c r="K199" s="153"/>
    </row>
    <row r="200" spans="1:11" s="154" customFormat="1" ht="50.25" customHeight="1">
      <c r="A200" s="188" t="s">
        <v>66</v>
      </c>
      <c r="B200" s="167"/>
      <c r="C200" s="168"/>
      <c r="D200" s="169"/>
      <c r="E200" s="213">
        <v>244</v>
      </c>
      <c r="F200" s="214"/>
      <c r="G200" s="215"/>
      <c r="H200" s="145">
        <v>15</v>
      </c>
      <c r="I200" s="153"/>
      <c r="J200" s="153"/>
      <c r="K200" s="153"/>
    </row>
    <row r="201" spans="1:11" s="154" customFormat="1" ht="76.5" customHeight="1">
      <c r="A201" s="248" t="s">
        <v>94</v>
      </c>
      <c r="B201" s="167"/>
      <c r="C201" s="168"/>
      <c r="D201" s="169"/>
      <c r="E201" s="213"/>
      <c r="F201" s="214"/>
      <c r="G201" s="215"/>
      <c r="H201" s="145"/>
      <c r="I201" s="153"/>
      <c r="J201" s="153"/>
      <c r="K201" s="153"/>
    </row>
    <row r="202" spans="1:11" s="154" customFormat="1" ht="27" customHeight="1">
      <c r="A202" s="188"/>
      <c r="B202" s="167"/>
      <c r="C202" s="168"/>
      <c r="D202" s="169"/>
      <c r="E202" s="213"/>
      <c r="F202" s="214"/>
      <c r="G202" s="215"/>
      <c r="H202" s="145"/>
      <c r="I202" s="153"/>
      <c r="J202" s="153"/>
      <c r="K202" s="153"/>
    </row>
    <row r="203" spans="1:11" s="154" customFormat="1" ht="83.25" customHeight="1">
      <c r="A203" s="188" t="s">
        <v>267</v>
      </c>
      <c r="B203" s="167"/>
      <c r="C203" s="168"/>
      <c r="D203" s="169"/>
      <c r="E203" s="213">
        <v>611</v>
      </c>
      <c r="F203" s="214"/>
      <c r="G203" s="215"/>
      <c r="H203" s="145"/>
      <c r="I203" s="153"/>
      <c r="J203" s="153"/>
      <c r="K203" s="153"/>
    </row>
    <row r="204" spans="1:11" s="154" customFormat="1" ht="56.25">
      <c r="A204" s="236" t="s">
        <v>471</v>
      </c>
      <c r="B204" s="181" t="s">
        <v>14</v>
      </c>
      <c r="C204" s="182" t="s">
        <v>1</v>
      </c>
      <c r="D204" s="183" t="s">
        <v>352</v>
      </c>
      <c r="E204" s="237"/>
      <c r="F204" s="238"/>
      <c r="G204" s="239"/>
      <c r="H204" s="126">
        <f>H205+H209</f>
        <v>4493</v>
      </c>
      <c r="I204" s="153"/>
      <c r="J204" s="153"/>
      <c r="K204" s="153"/>
    </row>
    <row r="205" spans="1:11" s="154" customFormat="1" ht="75">
      <c r="A205" s="240" t="s">
        <v>46</v>
      </c>
      <c r="B205" s="232" t="s">
        <v>14</v>
      </c>
      <c r="C205" s="233" t="s">
        <v>17</v>
      </c>
      <c r="D205" s="234" t="s">
        <v>352</v>
      </c>
      <c r="E205" s="241"/>
      <c r="F205" s="242"/>
      <c r="G205" s="243"/>
      <c r="H205" s="235">
        <f>H206</f>
        <v>649</v>
      </c>
      <c r="I205" s="153"/>
      <c r="J205" s="153"/>
      <c r="K205" s="153"/>
    </row>
    <row r="206" spans="1:11" s="154" customFormat="1" ht="93.75">
      <c r="A206" s="138" t="s">
        <v>209</v>
      </c>
      <c r="B206" s="167" t="s">
        <v>14</v>
      </c>
      <c r="C206" s="168" t="s">
        <v>17</v>
      </c>
      <c r="D206" s="169" t="s">
        <v>416</v>
      </c>
      <c r="E206" s="213"/>
      <c r="F206" s="214"/>
      <c r="G206" s="215"/>
      <c r="H206" s="145">
        <v>649</v>
      </c>
      <c r="I206" s="153"/>
      <c r="J206" s="153"/>
      <c r="K206" s="153"/>
    </row>
    <row r="207" spans="1:11" s="154" customFormat="1" ht="56.25">
      <c r="A207" s="188" t="s">
        <v>500</v>
      </c>
      <c r="B207" s="167" t="s">
        <v>14</v>
      </c>
      <c r="C207" s="168" t="s">
        <v>17</v>
      </c>
      <c r="D207" s="169" t="s">
        <v>416</v>
      </c>
      <c r="E207" s="213">
        <v>121</v>
      </c>
      <c r="F207" s="214"/>
      <c r="G207" s="215"/>
      <c r="H207" s="145">
        <f>H208</f>
        <v>2274.1999999999998</v>
      </c>
      <c r="I207" s="153"/>
      <c r="J207" s="153"/>
      <c r="K207" s="153"/>
    </row>
    <row r="208" spans="1:11" s="154" customFormat="1" ht="75">
      <c r="A208" s="188" t="s">
        <v>84</v>
      </c>
      <c r="B208" s="167" t="s">
        <v>14</v>
      </c>
      <c r="C208" s="168" t="s">
        <v>17</v>
      </c>
      <c r="D208" s="169" t="s">
        <v>416</v>
      </c>
      <c r="E208" s="213">
        <v>121</v>
      </c>
      <c r="F208" s="214" t="s">
        <v>28</v>
      </c>
      <c r="G208" s="215" t="s">
        <v>33</v>
      </c>
      <c r="H208" s="145">
        <v>2274.1999999999998</v>
      </c>
      <c r="I208" s="153"/>
      <c r="J208" s="153"/>
      <c r="K208" s="153"/>
    </row>
    <row r="209" spans="1:11" s="154" customFormat="1" ht="37.5">
      <c r="A209" s="240" t="s">
        <v>70</v>
      </c>
      <c r="B209" s="232" t="s">
        <v>14</v>
      </c>
      <c r="C209" s="233" t="s">
        <v>30</v>
      </c>
      <c r="D209" s="234" t="s">
        <v>352</v>
      </c>
      <c r="E209" s="241"/>
      <c r="F209" s="242"/>
      <c r="G209" s="243"/>
      <c r="H209" s="235">
        <f>H210+H213+H222+H226+H229</f>
        <v>3844</v>
      </c>
      <c r="I209" s="153"/>
      <c r="J209" s="153"/>
      <c r="K209" s="153"/>
    </row>
    <row r="210" spans="1:11" s="154" customFormat="1" ht="56.25">
      <c r="A210" s="138" t="s">
        <v>459</v>
      </c>
      <c r="B210" s="167" t="s">
        <v>14</v>
      </c>
      <c r="C210" s="168" t="s">
        <v>30</v>
      </c>
      <c r="D210" s="169" t="s">
        <v>416</v>
      </c>
      <c r="E210" s="213"/>
      <c r="F210" s="214"/>
      <c r="G210" s="215"/>
      <c r="H210" s="145">
        <f>H211</f>
        <v>2274.1999999999998</v>
      </c>
      <c r="I210" s="153"/>
      <c r="J210" s="153"/>
      <c r="K210" s="153"/>
    </row>
    <row r="211" spans="1:11" s="154" customFormat="1" ht="56.25">
      <c r="A211" s="188" t="s">
        <v>500</v>
      </c>
      <c r="B211" s="167" t="s">
        <v>14</v>
      </c>
      <c r="C211" s="168" t="s">
        <v>30</v>
      </c>
      <c r="D211" s="169" t="s">
        <v>416</v>
      </c>
      <c r="E211" s="213">
        <v>121</v>
      </c>
      <c r="F211" s="214"/>
      <c r="G211" s="215"/>
      <c r="H211" s="145">
        <f>H212</f>
        <v>2274.1999999999998</v>
      </c>
      <c r="I211" s="153"/>
      <c r="J211" s="153"/>
      <c r="K211" s="153"/>
    </row>
    <row r="212" spans="1:11" s="154" customFormat="1" ht="75">
      <c r="A212" s="188" t="s">
        <v>84</v>
      </c>
      <c r="B212" s="167" t="s">
        <v>14</v>
      </c>
      <c r="C212" s="168" t="s">
        <v>30</v>
      </c>
      <c r="D212" s="169" t="s">
        <v>416</v>
      </c>
      <c r="E212" s="213">
        <v>121</v>
      </c>
      <c r="F212" s="214" t="s">
        <v>28</v>
      </c>
      <c r="G212" s="215" t="s">
        <v>33</v>
      </c>
      <c r="H212" s="145">
        <v>2274.1999999999998</v>
      </c>
      <c r="I212" s="153"/>
      <c r="J212" s="153"/>
      <c r="K212" s="153"/>
    </row>
    <row r="213" spans="1:11" s="128" customFormat="1" ht="56.25">
      <c r="A213" s="188" t="s">
        <v>60</v>
      </c>
      <c r="B213" s="172" t="s">
        <v>14</v>
      </c>
      <c r="C213" s="173" t="s">
        <v>30</v>
      </c>
      <c r="D213" s="174" t="s">
        <v>424</v>
      </c>
      <c r="E213" s="150"/>
      <c r="F213" s="151"/>
      <c r="G213" s="152"/>
      <c r="H213" s="145">
        <f>H214+H217+H220</f>
        <v>1439.5</v>
      </c>
      <c r="I213" s="127"/>
      <c r="J213" s="127"/>
      <c r="K213" s="127"/>
    </row>
    <row r="214" spans="1:11" s="128" customFormat="1" ht="0.75" customHeight="1">
      <c r="A214" s="188" t="s">
        <v>473</v>
      </c>
      <c r="B214" s="172" t="s">
        <v>14</v>
      </c>
      <c r="C214" s="173" t="s">
        <v>30</v>
      </c>
      <c r="D214" s="174" t="s">
        <v>424</v>
      </c>
      <c r="E214" s="150">
        <v>122</v>
      </c>
      <c r="F214" s="151"/>
      <c r="G214" s="152"/>
      <c r="H214" s="180">
        <f>H215+H216</f>
        <v>0</v>
      </c>
      <c r="I214" s="127"/>
      <c r="J214" s="127"/>
      <c r="K214" s="127"/>
    </row>
    <row r="215" spans="1:11" s="128" customFormat="1" ht="75" hidden="1">
      <c r="A215" s="188" t="s">
        <v>71</v>
      </c>
      <c r="B215" s="172" t="s">
        <v>14</v>
      </c>
      <c r="C215" s="173" t="s">
        <v>30</v>
      </c>
      <c r="D215" s="174" t="s">
        <v>424</v>
      </c>
      <c r="E215" s="150">
        <v>122</v>
      </c>
      <c r="F215" s="151" t="s">
        <v>28</v>
      </c>
      <c r="G215" s="152" t="s">
        <v>32</v>
      </c>
      <c r="H215" s="180">
        <f>'Прил.5-Ведомств-2014.'!J278</f>
        <v>0</v>
      </c>
      <c r="I215" s="127"/>
      <c r="J215" s="127"/>
      <c r="K215" s="127"/>
    </row>
    <row r="216" spans="1:11" s="128" customFormat="1" ht="75" hidden="1">
      <c r="A216" s="188" t="s">
        <v>84</v>
      </c>
      <c r="B216" s="172" t="s">
        <v>14</v>
      </c>
      <c r="C216" s="173" t="s">
        <v>30</v>
      </c>
      <c r="D216" s="174" t="s">
        <v>424</v>
      </c>
      <c r="E216" s="150">
        <v>122</v>
      </c>
      <c r="F216" s="214" t="s">
        <v>28</v>
      </c>
      <c r="G216" s="215" t="s">
        <v>33</v>
      </c>
      <c r="H216" s="180">
        <f>'Прил.5-Ведомств-2014.'!J30</f>
        <v>0</v>
      </c>
      <c r="I216" s="127"/>
      <c r="J216" s="127"/>
      <c r="K216" s="127"/>
    </row>
    <row r="217" spans="1:11" s="128" customFormat="1" ht="56.25">
      <c r="A217" s="188" t="s">
        <v>66</v>
      </c>
      <c r="B217" s="172" t="s">
        <v>14</v>
      </c>
      <c r="C217" s="173" t="s">
        <v>30</v>
      </c>
      <c r="D217" s="174" t="s">
        <v>424</v>
      </c>
      <c r="E217" s="150">
        <v>244</v>
      </c>
      <c r="F217" s="151"/>
      <c r="G217" s="152"/>
      <c r="H217" s="180">
        <f>H218+H219</f>
        <v>1439.5</v>
      </c>
      <c r="I217" s="127"/>
      <c r="J217" s="127"/>
      <c r="K217" s="127"/>
    </row>
    <row r="218" spans="1:11" s="128" customFormat="1" ht="75">
      <c r="A218" s="188" t="s">
        <v>84</v>
      </c>
      <c r="B218" s="172" t="s">
        <v>14</v>
      </c>
      <c r="C218" s="173" t="s">
        <v>30</v>
      </c>
      <c r="D218" s="174" t="s">
        <v>424</v>
      </c>
      <c r="E218" s="150">
        <v>244</v>
      </c>
      <c r="F218" s="214" t="s">
        <v>28</v>
      </c>
      <c r="G218" s="215" t="s">
        <v>33</v>
      </c>
      <c r="H218" s="180">
        <v>1239.5</v>
      </c>
      <c r="I218" s="127"/>
      <c r="J218" s="127"/>
      <c r="K218" s="127"/>
    </row>
    <row r="219" spans="1:11" s="128" customFormat="1" ht="75">
      <c r="A219" s="188" t="s">
        <v>71</v>
      </c>
      <c r="B219" s="172" t="s">
        <v>14</v>
      </c>
      <c r="C219" s="173" t="s">
        <v>30</v>
      </c>
      <c r="D219" s="174" t="s">
        <v>424</v>
      </c>
      <c r="E219" s="150">
        <v>244</v>
      </c>
      <c r="F219" s="151" t="s">
        <v>28</v>
      </c>
      <c r="G219" s="152" t="s">
        <v>32</v>
      </c>
      <c r="H219" s="180">
        <v>200</v>
      </c>
      <c r="I219" s="127"/>
      <c r="J219" s="127"/>
      <c r="K219" s="127"/>
    </row>
    <row r="220" spans="1:11" s="128" customFormat="1" ht="18.75" hidden="1">
      <c r="A220" s="188" t="s">
        <v>329</v>
      </c>
      <c r="B220" s="172" t="s">
        <v>14</v>
      </c>
      <c r="C220" s="173" t="s">
        <v>30</v>
      </c>
      <c r="D220" s="174" t="s">
        <v>424</v>
      </c>
      <c r="E220" s="150">
        <v>852</v>
      </c>
      <c r="F220" s="151"/>
      <c r="G220" s="152"/>
      <c r="H220" s="180">
        <f>H221</f>
        <v>0</v>
      </c>
      <c r="I220" s="127"/>
      <c r="J220" s="127"/>
      <c r="K220" s="127"/>
    </row>
    <row r="221" spans="1:11" s="128" customFormat="1" ht="75" hidden="1">
      <c r="A221" s="188" t="s">
        <v>84</v>
      </c>
      <c r="B221" s="172" t="s">
        <v>14</v>
      </c>
      <c r="C221" s="173" t="s">
        <v>30</v>
      </c>
      <c r="D221" s="174" t="s">
        <v>424</v>
      </c>
      <c r="E221" s="150">
        <v>852</v>
      </c>
      <c r="F221" s="214" t="s">
        <v>28</v>
      </c>
      <c r="G221" s="215" t="s">
        <v>33</v>
      </c>
      <c r="H221" s="180">
        <f>'Прил.5-Ведомств-2014.'!J32</f>
        <v>0</v>
      </c>
      <c r="I221" s="127"/>
      <c r="J221" s="127"/>
      <c r="K221" s="127"/>
    </row>
    <row r="222" spans="1:11" s="128" customFormat="1" ht="54.75" hidden="1" customHeight="1">
      <c r="A222" s="188" t="s">
        <v>55</v>
      </c>
      <c r="B222" s="167" t="s">
        <v>14</v>
      </c>
      <c r="C222" s="168" t="s">
        <v>30</v>
      </c>
      <c r="D222" s="169" t="s">
        <v>420</v>
      </c>
      <c r="E222" s="213"/>
      <c r="F222" s="214"/>
      <c r="G222" s="215"/>
      <c r="H222" s="145">
        <f>H223</f>
        <v>0</v>
      </c>
      <c r="I222" s="127"/>
      <c r="J222" s="127"/>
      <c r="K222" s="127"/>
    </row>
    <row r="223" spans="1:11" s="128" customFormat="1" ht="18.75" hidden="1">
      <c r="A223" s="188" t="s">
        <v>89</v>
      </c>
      <c r="B223" s="172" t="s">
        <v>14</v>
      </c>
      <c r="C223" s="173" t="s">
        <v>30</v>
      </c>
      <c r="D223" s="174" t="s">
        <v>420</v>
      </c>
      <c r="E223" s="150">
        <v>540</v>
      </c>
      <c r="F223" s="151"/>
      <c r="G223" s="152"/>
      <c r="H223" s="180">
        <f>H224+H225</f>
        <v>0</v>
      </c>
      <c r="I223" s="127"/>
      <c r="J223" s="127"/>
      <c r="K223" s="127"/>
    </row>
    <row r="224" spans="1:11" s="128" customFormat="1" ht="75" hidden="1">
      <c r="A224" s="188" t="s">
        <v>84</v>
      </c>
      <c r="B224" s="172" t="s">
        <v>14</v>
      </c>
      <c r="C224" s="173" t="s">
        <v>30</v>
      </c>
      <c r="D224" s="174" t="s">
        <v>420</v>
      </c>
      <c r="E224" s="150">
        <v>540</v>
      </c>
      <c r="F224" s="214" t="s">
        <v>28</v>
      </c>
      <c r="G224" s="215" t="s">
        <v>33</v>
      </c>
      <c r="H224" s="180"/>
      <c r="I224" s="127"/>
      <c r="J224" s="127"/>
      <c r="K224" s="127"/>
    </row>
    <row r="225" spans="1:11" s="128" customFormat="1" ht="18.75" hidden="1">
      <c r="A225" s="188" t="s">
        <v>52</v>
      </c>
      <c r="B225" s="172" t="s">
        <v>14</v>
      </c>
      <c r="C225" s="173" t="s">
        <v>30</v>
      </c>
      <c r="D225" s="174" t="s">
        <v>420</v>
      </c>
      <c r="E225" s="150">
        <v>540</v>
      </c>
      <c r="F225" s="214" t="s">
        <v>28</v>
      </c>
      <c r="G225" s="215" t="s">
        <v>36</v>
      </c>
      <c r="H225" s="180"/>
      <c r="I225" s="127"/>
      <c r="J225" s="127"/>
      <c r="K225" s="127"/>
    </row>
    <row r="226" spans="1:11" s="128" customFormat="1" ht="56.25" hidden="1">
      <c r="A226" s="188" t="s">
        <v>466</v>
      </c>
      <c r="B226" s="167" t="s">
        <v>14</v>
      </c>
      <c r="C226" s="168" t="s">
        <v>30</v>
      </c>
      <c r="D226" s="169" t="s">
        <v>418</v>
      </c>
      <c r="E226" s="213"/>
      <c r="F226" s="214"/>
      <c r="G226" s="215"/>
      <c r="H226" s="145">
        <f>H227</f>
        <v>0</v>
      </c>
      <c r="I226" s="127"/>
      <c r="J226" s="127"/>
      <c r="K226" s="127"/>
    </row>
    <row r="227" spans="1:11" s="128" customFormat="1" ht="18.75" hidden="1">
      <c r="A227" s="188" t="s">
        <v>89</v>
      </c>
      <c r="B227" s="172" t="s">
        <v>14</v>
      </c>
      <c r="C227" s="173" t="s">
        <v>30</v>
      </c>
      <c r="D227" s="174" t="s">
        <v>418</v>
      </c>
      <c r="E227" s="150">
        <v>540</v>
      </c>
      <c r="F227" s="151"/>
      <c r="G227" s="152"/>
      <c r="H227" s="180"/>
      <c r="I227" s="127"/>
      <c r="J227" s="127"/>
      <c r="K227" s="127"/>
    </row>
    <row r="228" spans="1:11" s="128" customFormat="1" ht="56.25">
      <c r="A228" s="188" t="s">
        <v>45</v>
      </c>
      <c r="B228" s="172" t="s">
        <v>14</v>
      </c>
      <c r="C228" s="173" t="s">
        <v>30</v>
      </c>
      <c r="D228" s="174" t="s">
        <v>396</v>
      </c>
      <c r="E228" s="150">
        <v>540</v>
      </c>
      <c r="F228" s="151" t="s">
        <v>28</v>
      </c>
      <c r="G228" s="152" t="s">
        <v>34</v>
      </c>
      <c r="H228" s="180">
        <f>'Прил.5-Ведомств-2014.'!J39</f>
        <v>130.30000000000001</v>
      </c>
      <c r="I228" s="127"/>
      <c r="J228" s="127"/>
      <c r="K228" s="127"/>
    </row>
    <row r="229" spans="1:11" s="128" customFormat="1" ht="37.5">
      <c r="A229" s="188" t="s">
        <v>282</v>
      </c>
      <c r="B229" s="167" t="s">
        <v>14</v>
      </c>
      <c r="C229" s="168" t="s">
        <v>30</v>
      </c>
      <c r="D229" s="169" t="s">
        <v>396</v>
      </c>
      <c r="E229" s="213"/>
      <c r="F229" s="214"/>
      <c r="G229" s="215"/>
      <c r="H229" s="145">
        <f>H230</f>
        <v>130.30000000000001</v>
      </c>
      <c r="I229" s="127"/>
      <c r="J229" s="127"/>
      <c r="K229" s="127"/>
    </row>
    <row r="230" spans="1:11" s="128" customFormat="1" ht="18.75">
      <c r="A230" s="188"/>
      <c r="B230" s="172" t="s">
        <v>14</v>
      </c>
      <c r="C230" s="173" t="s">
        <v>30</v>
      </c>
      <c r="D230" s="174" t="s">
        <v>396</v>
      </c>
      <c r="E230" s="150">
        <v>540</v>
      </c>
      <c r="F230" s="151"/>
      <c r="G230" s="152"/>
      <c r="H230" s="180">
        <f>H231</f>
        <v>130.30000000000001</v>
      </c>
      <c r="I230" s="127"/>
      <c r="J230" s="127"/>
      <c r="K230" s="127"/>
    </row>
    <row r="231" spans="1:11" s="128" customFormat="1" ht="56.25">
      <c r="A231" s="188" t="s">
        <v>45</v>
      </c>
      <c r="B231" s="172" t="s">
        <v>14</v>
      </c>
      <c r="C231" s="173" t="s">
        <v>30</v>
      </c>
      <c r="D231" s="174" t="s">
        <v>396</v>
      </c>
      <c r="E231" s="150">
        <v>540</v>
      </c>
      <c r="F231" s="151" t="s">
        <v>28</v>
      </c>
      <c r="G231" s="152" t="s">
        <v>34</v>
      </c>
      <c r="H231" s="180">
        <v>130.30000000000001</v>
      </c>
      <c r="I231" s="127"/>
      <c r="J231" s="127"/>
      <c r="K231" s="127"/>
    </row>
    <row r="232" spans="1:11" s="128" customFormat="1" ht="37.5">
      <c r="A232" s="244" t="s">
        <v>272</v>
      </c>
      <c r="B232" s="181" t="s">
        <v>15</v>
      </c>
      <c r="C232" s="182" t="s">
        <v>1</v>
      </c>
      <c r="D232" s="183" t="s">
        <v>352</v>
      </c>
      <c r="E232" s="245"/>
      <c r="F232" s="246"/>
      <c r="G232" s="247"/>
      <c r="H232" s="126">
        <f>H233</f>
        <v>1423.6</v>
      </c>
      <c r="I232" s="127"/>
      <c r="J232" s="127"/>
      <c r="K232" s="127"/>
    </row>
    <row r="233" spans="1:11" s="128" customFormat="1" ht="18.75">
      <c r="A233" s="248" t="s">
        <v>134</v>
      </c>
      <c r="B233" s="161" t="s">
        <v>15</v>
      </c>
      <c r="C233" s="162" t="s">
        <v>6</v>
      </c>
      <c r="D233" s="163" t="s">
        <v>352</v>
      </c>
      <c r="E233" s="150"/>
      <c r="F233" s="151"/>
      <c r="G233" s="152"/>
      <c r="H233" s="136">
        <f>H234+H237+H240+H243+H246+H249+H252+H255+H258+H261+H264+H267+H270+H273+H276+H282+H285+H288+H291+H294+H297</f>
        <v>1423.6</v>
      </c>
      <c r="I233" s="127"/>
      <c r="J233" s="127"/>
      <c r="K233" s="127"/>
    </row>
    <row r="234" spans="1:11" s="128" customFormat="1" ht="75">
      <c r="A234" s="188" t="s">
        <v>482</v>
      </c>
      <c r="B234" s="172" t="s">
        <v>15</v>
      </c>
      <c r="C234" s="173" t="s">
        <v>6</v>
      </c>
      <c r="D234" s="174" t="s">
        <v>118</v>
      </c>
      <c r="E234" s="150"/>
      <c r="F234" s="151"/>
      <c r="G234" s="152"/>
      <c r="H234" s="180">
        <f>H235</f>
        <v>125</v>
      </c>
      <c r="I234" s="127"/>
      <c r="J234" s="127"/>
      <c r="K234" s="127"/>
    </row>
    <row r="235" spans="1:11" s="128" customFormat="1" ht="56.25">
      <c r="A235" s="188" t="s">
        <v>66</v>
      </c>
      <c r="B235" s="172" t="s">
        <v>15</v>
      </c>
      <c r="C235" s="173" t="s">
        <v>6</v>
      </c>
      <c r="D235" s="174" t="s">
        <v>118</v>
      </c>
      <c r="E235" s="150">
        <v>244</v>
      </c>
      <c r="F235" s="151"/>
      <c r="G235" s="152"/>
      <c r="H235" s="180">
        <f>H236</f>
        <v>125</v>
      </c>
      <c r="I235" s="127"/>
      <c r="J235" s="127"/>
      <c r="K235" s="127"/>
    </row>
    <row r="236" spans="1:11" s="128" customFormat="1" ht="90.75" customHeight="1">
      <c r="A236" s="146" t="s">
        <v>68</v>
      </c>
      <c r="B236" s="172" t="s">
        <v>15</v>
      </c>
      <c r="C236" s="173" t="s">
        <v>6</v>
      </c>
      <c r="D236" s="174" t="s">
        <v>118</v>
      </c>
      <c r="E236" s="150">
        <v>244</v>
      </c>
      <c r="F236" s="151" t="s">
        <v>28</v>
      </c>
      <c r="G236" s="152" t="s">
        <v>36</v>
      </c>
      <c r="H236" s="180">
        <v>125</v>
      </c>
      <c r="I236" s="127"/>
      <c r="J236" s="127"/>
      <c r="K236" s="127"/>
    </row>
    <row r="237" spans="1:11" s="128" customFormat="1" ht="29.25" hidden="1" customHeight="1">
      <c r="A237" s="188" t="s">
        <v>58</v>
      </c>
      <c r="B237" s="172" t="s">
        <v>15</v>
      </c>
      <c r="C237" s="173" t="s">
        <v>6</v>
      </c>
      <c r="D237" s="174" t="s">
        <v>419</v>
      </c>
      <c r="E237" s="150"/>
      <c r="F237" s="151"/>
      <c r="G237" s="152"/>
      <c r="H237" s="180">
        <f>H238</f>
        <v>0</v>
      </c>
      <c r="I237" s="127"/>
      <c r="J237" s="127"/>
      <c r="K237" s="127"/>
    </row>
    <row r="238" spans="1:11" s="128" customFormat="1" ht="21.75" hidden="1" customHeight="1">
      <c r="A238" s="188" t="s">
        <v>143</v>
      </c>
      <c r="B238" s="172" t="s">
        <v>15</v>
      </c>
      <c r="C238" s="173" t="s">
        <v>6</v>
      </c>
      <c r="D238" s="174" t="s">
        <v>419</v>
      </c>
      <c r="E238" s="150">
        <v>450</v>
      </c>
      <c r="F238" s="151"/>
      <c r="G238" s="152"/>
      <c r="H238" s="180">
        <f>H239</f>
        <v>0</v>
      </c>
      <c r="I238" s="127"/>
      <c r="J238" s="127"/>
      <c r="K238" s="127"/>
    </row>
    <row r="239" spans="1:11" s="128" customFormat="1" ht="27.75" hidden="1" customHeight="1">
      <c r="A239" s="188" t="s">
        <v>52</v>
      </c>
      <c r="B239" s="172" t="s">
        <v>15</v>
      </c>
      <c r="C239" s="173" t="s">
        <v>6</v>
      </c>
      <c r="D239" s="174" t="s">
        <v>419</v>
      </c>
      <c r="E239" s="150">
        <v>450</v>
      </c>
      <c r="F239" s="214" t="s">
        <v>28</v>
      </c>
      <c r="G239" s="215" t="s">
        <v>36</v>
      </c>
      <c r="H239" s="180"/>
      <c r="I239" s="127"/>
      <c r="J239" s="127"/>
      <c r="K239" s="127"/>
    </row>
    <row r="240" spans="1:11" s="128" customFormat="1" ht="0.75" hidden="1" customHeight="1">
      <c r="A240" s="188" t="s">
        <v>492</v>
      </c>
      <c r="B240" s="172" t="s">
        <v>15</v>
      </c>
      <c r="C240" s="173" t="s">
        <v>6</v>
      </c>
      <c r="D240" s="174" t="s">
        <v>406</v>
      </c>
      <c r="E240" s="150"/>
      <c r="F240" s="151"/>
      <c r="G240" s="152"/>
      <c r="H240" s="180">
        <f>H241</f>
        <v>0</v>
      </c>
      <c r="I240" s="127"/>
      <c r="J240" s="127"/>
      <c r="K240" s="127"/>
    </row>
    <row r="241" spans="1:11" s="128" customFormat="1" ht="37.5" hidden="1">
      <c r="A241" s="188" t="s">
        <v>259</v>
      </c>
      <c r="B241" s="172" t="s">
        <v>15</v>
      </c>
      <c r="C241" s="173" t="s">
        <v>6</v>
      </c>
      <c r="D241" s="174" t="s">
        <v>406</v>
      </c>
      <c r="E241" s="150">
        <v>630</v>
      </c>
      <c r="F241" s="151"/>
      <c r="G241" s="152"/>
      <c r="H241" s="180">
        <f>H242</f>
        <v>0</v>
      </c>
      <c r="I241" s="127"/>
      <c r="J241" s="127"/>
      <c r="K241" s="127"/>
    </row>
    <row r="242" spans="1:11" s="128" customFormat="1" ht="18.75" hidden="1">
      <c r="A242" s="188" t="s">
        <v>52</v>
      </c>
      <c r="B242" s="172" t="s">
        <v>15</v>
      </c>
      <c r="C242" s="173" t="s">
        <v>6</v>
      </c>
      <c r="D242" s="174" t="s">
        <v>406</v>
      </c>
      <c r="E242" s="150">
        <v>630</v>
      </c>
      <c r="F242" s="214" t="s">
        <v>28</v>
      </c>
      <c r="G242" s="215" t="s">
        <v>36</v>
      </c>
      <c r="H242" s="180">
        <f>'Прил.5-Ведомств-2014.'!J66</f>
        <v>0</v>
      </c>
      <c r="I242" s="127"/>
      <c r="J242" s="127"/>
      <c r="K242" s="127"/>
    </row>
    <row r="243" spans="1:11" s="128" customFormat="1" ht="56.25" hidden="1">
      <c r="A243" s="188" t="s">
        <v>56</v>
      </c>
      <c r="B243" s="172" t="s">
        <v>15</v>
      </c>
      <c r="C243" s="173" t="s">
        <v>6</v>
      </c>
      <c r="D243" s="174" t="s">
        <v>365</v>
      </c>
      <c r="E243" s="150"/>
      <c r="F243" s="151"/>
      <c r="G243" s="152"/>
      <c r="H243" s="180">
        <f>H244</f>
        <v>0</v>
      </c>
      <c r="I243" s="127"/>
      <c r="J243" s="127"/>
      <c r="K243" s="127"/>
    </row>
    <row r="244" spans="1:11" s="128" customFormat="1" ht="37.5" hidden="1">
      <c r="A244" s="188" t="s">
        <v>259</v>
      </c>
      <c r="B244" s="172" t="s">
        <v>15</v>
      </c>
      <c r="C244" s="173" t="s">
        <v>6</v>
      </c>
      <c r="D244" s="174" t="s">
        <v>365</v>
      </c>
      <c r="E244" s="150">
        <v>810</v>
      </c>
      <c r="F244" s="151"/>
      <c r="G244" s="152"/>
      <c r="H244" s="180">
        <f>H245</f>
        <v>0</v>
      </c>
      <c r="I244" s="127"/>
      <c r="J244" s="127"/>
      <c r="K244" s="127"/>
    </row>
    <row r="245" spans="1:11" s="128" customFormat="1" ht="18.75" hidden="1">
      <c r="A245" s="188" t="s">
        <v>52</v>
      </c>
      <c r="B245" s="172" t="s">
        <v>15</v>
      </c>
      <c r="C245" s="173" t="s">
        <v>6</v>
      </c>
      <c r="D245" s="174" t="s">
        <v>365</v>
      </c>
      <c r="E245" s="150">
        <v>810</v>
      </c>
      <c r="F245" s="214" t="s">
        <v>28</v>
      </c>
      <c r="G245" s="215" t="s">
        <v>36</v>
      </c>
      <c r="H245" s="180">
        <f>'Прил.5-Ведомств-2014.'!J68</f>
        <v>0</v>
      </c>
      <c r="I245" s="127"/>
      <c r="J245" s="127"/>
      <c r="K245" s="127"/>
    </row>
    <row r="246" spans="1:11" s="128" customFormat="1" ht="131.25" hidden="1">
      <c r="A246" s="166" t="s">
        <v>337</v>
      </c>
      <c r="B246" s="172" t="s">
        <v>15</v>
      </c>
      <c r="C246" s="173" t="s">
        <v>6</v>
      </c>
      <c r="D246" s="169" t="s">
        <v>373</v>
      </c>
      <c r="E246" s="179"/>
      <c r="F246" s="143"/>
      <c r="G246" s="171"/>
      <c r="H246" s="145">
        <f>H247</f>
        <v>0</v>
      </c>
      <c r="I246" s="127"/>
      <c r="J246" s="127"/>
      <c r="K246" s="127"/>
    </row>
    <row r="247" spans="1:11" s="154" customFormat="1" ht="18.75" hidden="1">
      <c r="A247" s="146" t="s">
        <v>89</v>
      </c>
      <c r="B247" s="172" t="s">
        <v>15</v>
      </c>
      <c r="C247" s="173" t="s">
        <v>6</v>
      </c>
      <c r="D247" s="174" t="s">
        <v>373</v>
      </c>
      <c r="E247" s="150" t="s">
        <v>7</v>
      </c>
      <c r="F247" s="151"/>
      <c r="G247" s="175"/>
      <c r="H247" s="145">
        <f>H248</f>
        <v>0</v>
      </c>
      <c r="I247" s="153"/>
      <c r="J247" s="153"/>
      <c r="K247" s="153"/>
    </row>
    <row r="248" spans="1:11" s="128" customFormat="1" ht="26.25" hidden="1" customHeight="1">
      <c r="A248" s="146" t="s">
        <v>64</v>
      </c>
      <c r="B248" s="172" t="s">
        <v>15</v>
      </c>
      <c r="C248" s="173" t="s">
        <v>6</v>
      </c>
      <c r="D248" s="174" t="s">
        <v>373</v>
      </c>
      <c r="E248" s="150" t="s">
        <v>7</v>
      </c>
      <c r="F248" s="151" t="s">
        <v>42</v>
      </c>
      <c r="G248" s="152" t="s">
        <v>28</v>
      </c>
      <c r="H248" s="180"/>
      <c r="I248" s="127"/>
      <c r="J248" s="127"/>
      <c r="K248" s="127"/>
    </row>
    <row r="249" spans="1:11" s="128" customFormat="1" ht="45.75" hidden="1" customHeight="1">
      <c r="A249" s="188" t="s">
        <v>162</v>
      </c>
      <c r="B249" s="167" t="s">
        <v>15</v>
      </c>
      <c r="C249" s="168" t="s">
        <v>6</v>
      </c>
      <c r="D249" s="169" t="s">
        <v>401</v>
      </c>
      <c r="E249" s="213"/>
      <c r="F249" s="214"/>
      <c r="G249" s="215"/>
      <c r="H249" s="145">
        <f>H250</f>
        <v>0</v>
      </c>
      <c r="I249" s="127"/>
      <c r="J249" s="127"/>
      <c r="K249" s="127"/>
    </row>
    <row r="250" spans="1:11" s="128" customFormat="1" ht="10.5" hidden="1" customHeight="1">
      <c r="A250" s="188" t="s">
        <v>89</v>
      </c>
      <c r="B250" s="172" t="s">
        <v>15</v>
      </c>
      <c r="C250" s="173" t="s">
        <v>6</v>
      </c>
      <c r="D250" s="174" t="s">
        <v>401</v>
      </c>
      <c r="E250" s="150">
        <v>540</v>
      </c>
      <c r="F250" s="151"/>
      <c r="G250" s="152"/>
      <c r="H250" s="180">
        <f>H251</f>
        <v>0</v>
      </c>
      <c r="I250" s="127"/>
      <c r="J250" s="127"/>
      <c r="K250" s="127"/>
    </row>
    <row r="251" spans="1:11" s="128" customFormat="1" ht="0.75" hidden="1" customHeight="1">
      <c r="A251" s="188" t="s">
        <v>52</v>
      </c>
      <c r="B251" s="172" t="s">
        <v>15</v>
      </c>
      <c r="C251" s="173" t="s">
        <v>6</v>
      </c>
      <c r="D251" s="174" t="s">
        <v>401</v>
      </c>
      <c r="E251" s="150">
        <v>540</v>
      </c>
      <c r="F251" s="214" t="s">
        <v>28</v>
      </c>
      <c r="G251" s="215" t="s">
        <v>36</v>
      </c>
      <c r="H251" s="180">
        <f>'Прил.5-Ведомств-2014.'!J70</f>
        <v>0</v>
      </c>
      <c r="I251" s="127"/>
      <c r="J251" s="127"/>
      <c r="K251" s="127"/>
    </row>
    <row r="252" spans="1:11" s="128" customFormat="1" ht="93.75" hidden="1">
      <c r="A252" s="188" t="s">
        <v>170</v>
      </c>
      <c r="B252" s="167" t="s">
        <v>15</v>
      </c>
      <c r="C252" s="168" t="s">
        <v>6</v>
      </c>
      <c r="D252" s="169" t="s">
        <v>426</v>
      </c>
      <c r="E252" s="213"/>
      <c r="F252" s="214"/>
      <c r="G252" s="215"/>
      <c r="H252" s="145">
        <f>H253</f>
        <v>0</v>
      </c>
      <c r="I252" s="127"/>
      <c r="J252" s="127"/>
      <c r="K252" s="127"/>
    </row>
    <row r="253" spans="1:11" s="128" customFormat="1" ht="18.75" hidden="1">
      <c r="A253" s="188" t="s">
        <v>89</v>
      </c>
      <c r="B253" s="172" t="s">
        <v>15</v>
      </c>
      <c r="C253" s="173" t="s">
        <v>6</v>
      </c>
      <c r="D253" s="174" t="s">
        <v>426</v>
      </c>
      <c r="E253" s="150">
        <v>540</v>
      </c>
      <c r="F253" s="151"/>
      <c r="G253" s="152"/>
      <c r="H253" s="180">
        <f>H254</f>
        <v>0</v>
      </c>
      <c r="I253" s="127"/>
      <c r="J253" s="127"/>
      <c r="K253" s="127"/>
    </row>
    <row r="254" spans="1:11" s="128" customFormat="1" ht="18.75" hidden="1">
      <c r="A254" s="188" t="s">
        <v>52</v>
      </c>
      <c r="B254" s="172" t="s">
        <v>15</v>
      </c>
      <c r="C254" s="173" t="s">
        <v>6</v>
      </c>
      <c r="D254" s="174" t="s">
        <v>426</v>
      </c>
      <c r="E254" s="150">
        <v>540</v>
      </c>
      <c r="F254" s="214" t="s">
        <v>28</v>
      </c>
      <c r="G254" s="215" t="s">
        <v>36</v>
      </c>
      <c r="H254" s="180">
        <f>'Прил.5-Ведомств-2014.'!J72</f>
        <v>0</v>
      </c>
      <c r="I254" s="127"/>
      <c r="J254" s="127"/>
      <c r="K254" s="127"/>
    </row>
    <row r="255" spans="1:11" s="128" customFormat="1" ht="112.5" hidden="1">
      <c r="A255" s="188" t="s">
        <v>499</v>
      </c>
      <c r="B255" s="167" t="s">
        <v>15</v>
      </c>
      <c r="C255" s="168" t="s">
        <v>6</v>
      </c>
      <c r="D255" s="169" t="s">
        <v>395</v>
      </c>
      <c r="E255" s="213"/>
      <c r="F255" s="214"/>
      <c r="G255" s="215"/>
      <c r="H255" s="145">
        <f>H256</f>
        <v>0</v>
      </c>
      <c r="I255" s="127"/>
      <c r="J255" s="127"/>
      <c r="K255" s="127"/>
    </row>
    <row r="256" spans="1:11" s="128" customFormat="1" ht="18.75" hidden="1">
      <c r="A256" s="188" t="s">
        <v>89</v>
      </c>
      <c r="B256" s="172" t="s">
        <v>15</v>
      </c>
      <c r="C256" s="173" t="s">
        <v>6</v>
      </c>
      <c r="D256" s="174" t="s">
        <v>395</v>
      </c>
      <c r="E256" s="150">
        <v>540</v>
      </c>
      <c r="F256" s="151"/>
      <c r="G256" s="152"/>
      <c r="H256" s="180">
        <f>H257</f>
        <v>0</v>
      </c>
      <c r="I256" s="127"/>
      <c r="J256" s="127"/>
      <c r="K256" s="127"/>
    </row>
    <row r="257" spans="1:11" s="128" customFormat="1" ht="18.75" hidden="1">
      <c r="A257" s="188" t="s">
        <v>52</v>
      </c>
      <c r="B257" s="172" t="s">
        <v>15</v>
      </c>
      <c r="C257" s="173" t="s">
        <v>6</v>
      </c>
      <c r="D257" s="174" t="s">
        <v>395</v>
      </c>
      <c r="E257" s="150">
        <v>540</v>
      </c>
      <c r="F257" s="214" t="s">
        <v>28</v>
      </c>
      <c r="G257" s="215" t="s">
        <v>36</v>
      </c>
      <c r="H257" s="180">
        <f>'Прил.5-Ведомств-2014.'!J74</f>
        <v>0</v>
      </c>
      <c r="I257" s="127"/>
      <c r="J257" s="127"/>
      <c r="K257" s="127"/>
    </row>
    <row r="258" spans="1:11" s="128" customFormat="1" ht="0.75" hidden="1" customHeight="1">
      <c r="A258" s="188" t="s">
        <v>266</v>
      </c>
      <c r="B258" s="167" t="s">
        <v>15</v>
      </c>
      <c r="C258" s="168" t="s">
        <v>6</v>
      </c>
      <c r="D258" s="169" t="s">
        <v>411</v>
      </c>
      <c r="E258" s="213"/>
      <c r="F258" s="214"/>
      <c r="G258" s="215"/>
      <c r="H258" s="145">
        <f>H259</f>
        <v>0</v>
      </c>
      <c r="I258" s="127"/>
      <c r="J258" s="127"/>
      <c r="K258" s="127"/>
    </row>
    <row r="259" spans="1:11" s="128" customFormat="1" ht="18.75" hidden="1">
      <c r="A259" s="188" t="s">
        <v>89</v>
      </c>
      <c r="B259" s="172" t="s">
        <v>15</v>
      </c>
      <c r="C259" s="173" t="s">
        <v>6</v>
      </c>
      <c r="D259" s="174" t="s">
        <v>411</v>
      </c>
      <c r="E259" s="150">
        <v>540</v>
      </c>
      <c r="F259" s="151"/>
      <c r="G259" s="152"/>
      <c r="H259" s="180">
        <f>H260</f>
        <v>0</v>
      </c>
      <c r="I259" s="127"/>
      <c r="J259" s="127"/>
      <c r="K259" s="127"/>
    </row>
    <row r="260" spans="1:11" s="128" customFormat="1" ht="18.75" hidden="1">
      <c r="A260" s="188" t="s">
        <v>445</v>
      </c>
      <c r="B260" s="172" t="s">
        <v>15</v>
      </c>
      <c r="C260" s="173" t="s">
        <v>6</v>
      </c>
      <c r="D260" s="174" t="s">
        <v>411</v>
      </c>
      <c r="E260" s="150">
        <v>540</v>
      </c>
      <c r="F260" s="151" t="s">
        <v>28</v>
      </c>
      <c r="G260" s="152" t="s">
        <v>39</v>
      </c>
      <c r="H260" s="180">
        <f>'Прил.5-Ведомств-2014.'!J51</f>
        <v>0</v>
      </c>
      <c r="I260" s="127"/>
      <c r="J260" s="127"/>
      <c r="K260" s="127"/>
    </row>
    <row r="261" spans="1:11" s="128" customFormat="1" ht="0.75" hidden="1" customHeight="1">
      <c r="A261" s="188" t="s">
        <v>225</v>
      </c>
      <c r="B261" s="167" t="s">
        <v>15</v>
      </c>
      <c r="C261" s="168" t="s">
        <v>6</v>
      </c>
      <c r="D261" s="169" t="s">
        <v>408</v>
      </c>
      <c r="E261" s="213"/>
      <c r="F261" s="214"/>
      <c r="G261" s="215"/>
      <c r="H261" s="145">
        <f>H262</f>
        <v>0</v>
      </c>
      <c r="I261" s="127"/>
      <c r="J261" s="127"/>
      <c r="K261" s="127"/>
    </row>
    <row r="262" spans="1:11" s="128" customFormat="1" ht="18.75" hidden="1">
      <c r="A262" s="188" t="s">
        <v>89</v>
      </c>
      <c r="B262" s="172" t="s">
        <v>15</v>
      </c>
      <c r="C262" s="173" t="s">
        <v>6</v>
      </c>
      <c r="D262" s="174" t="s">
        <v>408</v>
      </c>
      <c r="E262" s="150">
        <v>540</v>
      </c>
      <c r="F262" s="151"/>
      <c r="G262" s="152"/>
      <c r="H262" s="180">
        <f>H263</f>
        <v>0</v>
      </c>
      <c r="I262" s="127"/>
      <c r="J262" s="127"/>
      <c r="K262" s="127"/>
    </row>
    <row r="263" spans="1:11" s="128" customFormat="1" ht="18.75" hidden="1">
      <c r="A263" s="188" t="s">
        <v>52</v>
      </c>
      <c r="B263" s="172" t="s">
        <v>15</v>
      </c>
      <c r="C263" s="173" t="s">
        <v>6</v>
      </c>
      <c r="D263" s="174" t="s">
        <v>408</v>
      </c>
      <c r="E263" s="150">
        <v>540</v>
      </c>
      <c r="F263" s="214" t="s">
        <v>28</v>
      </c>
      <c r="G263" s="215" t="s">
        <v>36</v>
      </c>
      <c r="H263" s="180">
        <f>'Прил.5-Ведомств-2014.'!J76</f>
        <v>0</v>
      </c>
      <c r="I263" s="127"/>
      <c r="J263" s="127"/>
      <c r="K263" s="127"/>
    </row>
    <row r="264" spans="1:11" s="128" customFormat="1" ht="2.25" hidden="1" customHeight="1">
      <c r="A264" s="188" t="s">
        <v>169</v>
      </c>
      <c r="B264" s="167" t="s">
        <v>15</v>
      </c>
      <c r="C264" s="168" t="s">
        <v>6</v>
      </c>
      <c r="D264" s="169" t="s">
        <v>392</v>
      </c>
      <c r="E264" s="213"/>
      <c r="F264" s="214"/>
      <c r="G264" s="215"/>
      <c r="H264" s="145">
        <f>H265</f>
        <v>0</v>
      </c>
      <c r="I264" s="127"/>
      <c r="J264" s="127"/>
      <c r="K264" s="127"/>
    </row>
    <row r="265" spans="1:11" s="128" customFormat="1" ht="27" hidden="1" customHeight="1">
      <c r="A265" s="188" t="s">
        <v>89</v>
      </c>
      <c r="B265" s="172" t="s">
        <v>15</v>
      </c>
      <c r="C265" s="173" t="s">
        <v>6</v>
      </c>
      <c r="D265" s="174" t="s">
        <v>392</v>
      </c>
      <c r="E265" s="150">
        <v>540</v>
      </c>
      <c r="F265" s="151"/>
      <c r="G265" s="152"/>
      <c r="H265" s="180">
        <f>H266</f>
        <v>0</v>
      </c>
      <c r="I265" s="127"/>
      <c r="J265" s="127"/>
      <c r="K265" s="127"/>
    </row>
    <row r="266" spans="1:11" s="128" customFormat="1" ht="56.25" hidden="1" customHeight="1">
      <c r="A266" s="188" t="s">
        <v>52</v>
      </c>
      <c r="B266" s="172" t="s">
        <v>15</v>
      </c>
      <c r="C266" s="173" t="s">
        <v>6</v>
      </c>
      <c r="D266" s="174" t="s">
        <v>392</v>
      </c>
      <c r="E266" s="150">
        <v>540</v>
      </c>
      <c r="F266" s="214" t="s">
        <v>28</v>
      </c>
      <c r="G266" s="215" t="s">
        <v>36</v>
      </c>
      <c r="H266" s="180">
        <f>'Прил.5-Ведомств-2014.'!J78</f>
        <v>0</v>
      </c>
      <c r="I266" s="127"/>
      <c r="J266" s="127"/>
      <c r="K266" s="127"/>
    </row>
    <row r="267" spans="1:11" s="128" customFormat="1" ht="150" hidden="1" customHeight="1">
      <c r="A267" s="188" t="s">
        <v>154</v>
      </c>
      <c r="B267" s="167" t="s">
        <v>15</v>
      </c>
      <c r="C267" s="168" t="s">
        <v>6</v>
      </c>
      <c r="D267" s="169" t="s">
        <v>425</v>
      </c>
      <c r="E267" s="213"/>
      <c r="F267" s="214"/>
      <c r="G267" s="215"/>
      <c r="H267" s="145">
        <f>H268</f>
        <v>0</v>
      </c>
      <c r="I267" s="127"/>
      <c r="J267" s="127"/>
      <c r="K267" s="127"/>
    </row>
    <row r="268" spans="1:11" s="128" customFormat="1" ht="27" hidden="1" customHeight="1">
      <c r="A268" s="188" t="s">
        <v>89</v>
      </c>
      <c r="B268" s="172" t="s">
        <v>15</v>
      </c>
      <c r="C268" s="173" t="s">
        <v>6</v>
      </c>
      <c r="D268" s="174" t="s">
        <v>425</v>
      </c>
      <c r="E268" s="150">
        <v>540</v>
      </c>
      <c r="F268" s="151"/>
      <c r="G268" s="152"/>
      <c r="H268" s="180">
        <f>H269</f>
        <v>0</v>
      </c>
      <c r="I268" s="127"/>
      <c r="J268" s="127"/>
      <c r="K268" s="127"/>
    </row>
    <row r="269" spans="1:11" s="128" customFormat="1" ht="0.75" hidden="1" customHeight="1">
      <c r="A269" s="188" t="s">
        <v>180</v>
      </c>
      <c r="B269" s="172" t="s">
        <v>15</v>
      </c>
      <c r="C269" s="173" t="s">
        <v>6</v>
      </c>
      <c r="D269" s="174" t="s">
        <v>425</v>
      </c>
      <c r="E269" s="150">
        <v>540</v>
      </c>
      <c r="F269" s="151" t="s">
        <v>33</v>
      </c>
      <c r="G269" s="152" t="s">
        <v>41</v>
      </c>
      <c r="H269" s="180">
        <f>'Прил.5-Ведомств-2014.'!J104</f>
        <v>0</v>
      </c>
      <c r="I269" s="127"/>
      <c r="J269" s="127"/>
      <c r="K269" s="127"/>
    </row>
    <row r="270" spans="1:11" s="128" customFormat="1" ht="131.25">
      <c r="A270" s="188" t="s">
        <v>227</v>
      </c>
      <c r="B270" s="167" t="s">
        <v>15</v>
      </c>
      <c r="C270" s="168" t="s">
        <v>6</v>
      </c>
      <c r="D270" s="169" t="s">
        <v>386</v>
      </c>
      <c r="E270" s="213"/>
      <c r="F270" s="214"/>
      <c r="G270" s="215"/>
      <c r="H270" s="145">
        <f>H271</f>
        <v>257.60000000000002</v>
      </c>
      <c r="I270" s="127"/>
      <c r="J270" s="127"/>
      <c r="K270" s="127"/>
    </row>
    <row r="271" spans="1:11" s="128" customFormat="1" ht="18.75">
      <c r="A271" s="188"/>
      <c r="B271" s="172" t="s">
        <v>15</v>
      </c>
      <c r="C271" s="173" t="s">
        <v>6</v>
      </c>
      <c r="D271" s="174" t="s">
        <v>386</v>
      </c>
      <c r="E271" s="150"/>
      <c r="F271" s="151"/>
      <c r="G271" s="152"/>
      <c r="H271" s="180">
        <f>H272</f>
        <v>257.60000000000002</v>
      </c>
      <c r="I271" s="127"/>
      <c r="J271" s="127"/>
      <c r="K271" s="127"/>
    </row>
    <row r="272" spans="1:11" s="128" customFormat="1" ht="18" customHeight="1">
      <c r="A272" s="188" t="s">
        <v>64</v>
      </c>
      <c r="B272" s="172" t="s">
        <v>15</v>
      </c>
      <c r="C272" s="173" t="s">
        <v>6</v>
      </c>
      <c r="D272" s="174" t="s">
        <v>386</v>
      </c>
      <c r="E272" s="150">
        <v>244</v>
      </c>
      <c r="F272" s="151" t="s">
        <v>42</v>
      </c>
      <c r="G272" s="152" t="s">
        <v>28</v>
      </c>
      <c r="H272" s="180">
        <v>257.60000000000002</v>
      </c>
      <c r="I272" s="127"/>
      <c r="J272" s="127"/>
      <c r="K272" s="127"/>
    </row>
    <row r="273" spans="1:11" s="128" customFormat="1" ht="93.75" hidden="1">
      <c r="A273" s="188" t="s">
        <v>205</v>
      </c>
      <c r="B273" s="167" t="s">
        <v>15</v>
      </c>
      <c r="C273" s="168" t="s">
        <v>6</v>
      </c>
      <c r="D273" s="169" t="s">
        <v>427</v>
      </c>
      <c r="E273" s="213"/>
      <c r="F273" s="249"/>
      <c r="G273" s="215"/>
      <c r="H273" s="145">
        <f>H274</f>
        <v>0</v>
      </c>
      <c r="I273" s="127"/>
      <c r="J273" s="127"/>
      <c r="K273" s="127"/>
    </row>
    <row r="274" spans="1:11" s="128" customFormat="1" ht="18.75" hidden="1">
      <c r="A274" s="188" t="s">
        <v>89</v>
      </c>
      <c r="B274" s="167" t="s">
        <v>15</v>
      </c>
      <c r="C274" s="168" t="s">
        <v>6</v>
      </c>
      <c r="D274" s="169" t="s">
        <v>427</v>
      </c>
      <c r="E274" s="213">
        <v>540</v>
      </c>
      <c r="F274" s="250"/>
      <c r="G274" s="215"/>
      <c r="H274" s="145">
        <f>H275</f>
        <v>0</v>
      </c>
      <c r="I274" s="127"/>
      <c r="J274" s="127"/>
      <c r="K274" s="127"/>
    </row>
    <row r="275" spans="1:11" s="128" customFormat="1" ht="51.75" hidden="1" customHeight="1">
      <c r="A275" s="188" t="s">
        <v>64</v>
      </c>
      <c r="B275" s="167" t="s">
        <v>15</v>
      </c>
      <c r="C275" s="168" t="s">
        <v>6</v>
      </c>
      <c r="D275" s="169" t="s">
        <v>427</v>
      </c>
      <c r="E275" s="213">
        <v>540</v>
      </c>
      <c r="F275" s="214" t="s">
        <v>42</v>
      </c>
      <c r="G275" s="215" t="s">
        <v>28</v>
      </c>
      <c r="H275" s="145">
        <f>'Прил.5-Ведомств-2014.'!J144</f>
        <v>0</v>
      </c>
      <c r="I275" s="127"/>
      <c r="J275" s="127"/>
      <c r="K275" s="127"/>
    </row>
    <row r="276" spans="1:11" s="128" customFormat="1" ht="112.5" hidden="1">
      <c r="A276" s="188" t="s">
        <v>497</v>
      </c>
      <c r="B276" s="167" t="s">
        <v>15</v>
      </c>
      <c r="C276" s="168" t="s">
        <v>6</v>
      </c>
      <c r="D276" s="169" t="s">
        <v>421</v>
      </c>
      <c r="E276" s="213"/>
      <c r="F276" s="249"/>
      <c r="G276" s="215"/>
      <c r="H276" s="145">
        <f>H277</f>
        <v>0</v>
      </c>
      <c r="I276" s="127"/>
      <c r="J276" s="127"/>
      <c r="K276" s="127"/>
    </row>
    <row r="277" spans="1:11" s="128" customFormat="1" ht="18.75" hidden="1">
      <c r="A277" s="188" t="s">
        <v>89</v>
      </c>
      <c r="B277" s="167" t="s">
        <v>15</v>
      </c>
      <c r="C277" s="168" t="s">
        <v>6</v>
      </c>
      <c r="D277" s="169" t="s">
        <v>421</v>
      </c>
      <c r="E277" s="213">
        <v>540</v>
      </c>
      <c r="F277" s="250"/>
      <c r="G277" s="215"/>
      <c r="H277" s="145">
        <f>H278</f>
        <v>0</v>
      </c>
      <c r="I277" s="127"/>
      <c r="J277" s="127"/>
      <c r="K277" s="127"/>
    </row>
    <row r="278" spans="1:11" s="128" customFormat="1" ht="45.75" customHeight="1">
      <c r="A278" s="188" t="s">
        <v>131</v>
      </c>
      <c r="B278" s="167" t="s">
        <v>15</v>
      </c>
      <c r="C278" s="168" t="s">
        <v>6</v>
      </c>
      <c r="D278" s="169" t="s">
        <v>400</v>
      </c>
      <c r="E278" s="213">
        <v>121</v>
      </c>
      <c r="F278" s="214" t="s">
        <v>43</v>
      </c>
      <c r="G278" s="215" t="s">
        <v>32</v>
      </c>
      <c r="H278" s="145">
        <f>'Прил.5-Ведомств-2014.'!J146</f>
        <v>0</v>
      </c>
      <c r="I278" s="127"/>
      <c r="J278" s="127"/>
      <c r="K278" s="127"/>
    </row>
    <row r="279" spans="1:11" s="128" customFormat="1" ht="112.5">
      <c r="A279" s="433" t="s">
        <v>83</v>
      </c>
      <c r="B279" s="434" t="s">
        <v>15</v>
      </c>
      <c r="C279" s="435" t="s">
        <v>6</v>
      </c>
      <c r="D279" s="436" t="s">
        <v>400</v>
      </c>
      <c r="E279" s="437"/>
      <c r="F279" s="438"/>
      <c r="G279" s="439"/>
      <c r="H279" s="440">
        <f>H280</f>
        <v>98.8</v>
      </c>
      <c r="I279" s="127"/>
      <c r="J279" s="127"/>
      <c r="K279" s="127"/>
    </row>
    <row r="280" spans="1:11" s="128" customFormat="1" ht="22.5" customHeight="1">
      <c r="A280" s="433" t="s">
        <v>89</v>
      </c>
      <c r="B280" s="434" t="s">
        <v>15</v>
      </c>
      <c r="C280" s="435" t="s">
        <v>6</v>
      </c>
      <c r="D280" s="436" t="s">
        <v>400</v>
      </c>
      <c r="E280" s="437"/>
      <c r="F280" s="441"/>
      <c r="G280" s="439"/>
      <c r="H280" s="440">
        <f>H281</f>
        <v>98.8</v>
      </c>
      <c r="I280" s="127"/>
      <c r="J280" s="127"/>
      <c r="K280" s="127"/>
    </row>
    <row r="281" spans="1:11" s="128" customFormat="1" ht="23.25" customHeight="1">
      <c r="A281" s="433" t="s">
        <v>131</v>
      </c>
      <c r="B281" s="434" t="s">
        <v>15</v>
      </c>
      <c r="C281" s="435" t="s">
        <v>6</v>
      </c>
      <c r="D281" s="436" t="s">
        <v>400</v>
      </c>
      <c r="E281" s="437">
        <v>121</v>
      </c>
      <c r="F281" s="442" t="s">
        <v>9</v>
      </c>
      <c r="G281" s="439" t="s">
        <v>32</v>
      </c>
      <c r="H281" s="440">
        <v>98.8</v>
      </c>
      <c r="I281" s="127"/>
      <c r="J281" s="127"/>
      <c r="K281" s="127"/>
    </row>
    <row r="282" spans="1:11" s="128" customFormat="1" ht="75">
      <c r="A282" s="188" t="s">
        <v>161</v>
      </c>
      <c r="B282" s="167" t="s">
        <v>15</v>
      </c>
      <c r="C282" s="168" t="s">
        <v>6</v>
      </c>
      <c r="D282" s="169" t="s">
        <v>382</v>
      </c>
      <c r="E282" s="213"/>
      <c r="F282" s="249"/>
      <c r="G282" s="215"/>
      <c r="H282" s="145">
        <f>H283</f>
        <v>250</v>
      </c>
      <c r="I282" s="127"/>
      <c r="J282" s="127"/>
      <c r="K282" s="127"/>
    </row>
    <row r="283" spans="1:11" s="128" customFormat="1" ht="18.75">
      <c r="A283" s="188" t="s">
        <v>89</v>
      </c>
      <c r="B283" s="172" t="s">
        <v>15</v>
      </c>
      <c r="C283" s="173" t="s">
        <v>6</v>
      </c>
      <c r="D283" s="174" t="s">
        <v>382</v>
      </c>
      <c r="E283" s="150"/>
      <c r="F283" s="250"/>
      <c r="G283" s="152"/>
      <c r="H283" s="180">
        <f>H284</f>
        <v>250</v>
      </c>
      <c r="I283" s="127"/>
      <c r="J283" s="127"/>
      <c r="K283" s="127"/>
    </row>
    <row r="284" spans="1:11" s="128" customFormat="1" ht="18.75">
      <c r="A284" s="188" t="s">
        <v>125</v>
      </c>
      <c r="B284" s="172" t="s">
        <v>15</v>
      </c>
      <c r="C284" s="173" t="s">
        <v>6</v>
      </c>
      <c r="D284" s="174" t="s">
        <v>382</v>
      </c>
      <c r="E284" s="150">
        <v>244</v>
      </c>
      <c r="F284" s="151" t="s">
        <v>42</v>
      </c>
      <c r="G284" s="152" t="s">
        <v>32</v>
      </c>
      <c r="H284" s="180">
        <v>250</v>
      </c>
      <c r="I284" s="127"/>
      <c r="J284" s="127"/>
      <c r="K284" s="127"/>
    </row>
    <row r="285" spans="1:11" s="128" customFormat="1" ht="93.75">
      <c r="A285" s="188" t="s">
        <v>195</v>
      </c>
      <c r="B285" s="167" t="s">
        <v>15</v>
      </c>
      <c r="C285" s="168" t="s">
        <v>6</v>
      </c>
      <c r="D285" s="169" t="s">
        <v>434</v>
      </c>
      <c r="E285" s="213"/>
      <c r="F285" s="249"/>
      <c r="G285" s="215"/>
      <c r="H285" s="145">
        <f>H286</f>
        <v>300</v>
      </c>
      <c r="I285" s="127"/>
      <c r="J285" s="127"/>
      <c r="K285" s="127"/>
    </row>
    <row r="286" spans="1:11" s="128" customFormat="1" ht="18.75">
      <c r="A286" s="188" t="s">
        <v>89</v>
      </c>
      <c r="B286" s="172" t="s">
        <v>15</v>
      </c>
      <c r="C286" s="173" t="s">
        <v>6</v>
      </c>
      <c r="D286" s="174" t="s">
        <v>434</v>
      </c>
      <c r="E286" s="150">
        <v>244</v>
      </c>
      <c r="F286" s="250"/>
      <c r="G286" s="152"/>
      <c r="H286" s="180">
        <f>H287</f>
        <v>300</v>
      </c>
      <c r="I286" s="127"/>
      <c r="J286" s="127"/>
      <c r="K286" s="127"/>
    </row>
    <row r="287" spans="1:11" s="128" customFormat="1" ht="18.75">
      <c r="A287" s="188" t="s">
        <v>125</v>
      </c>
      <c r="B287" s="172" t="s">
        <v>15</v>
      </c>
      <c r="C287" s="173" t="s">
        <v>6</v>
      </c>
      <c r="D287" s="174" t="s">
        <v>434</v>
      </c>
      <c r="E287" s="150">
        <v>244</v>
      </c>
      <c r="F287" s="151" t="s">
        <v>42</v>
      </c>
      <c r="G287" s="152" t="s">
        <v>32</v>
      </c>
      <c r="H287" s="180">
        <v>300</v>
      </c>
      <c r="I287" s="127"/>
      <c r="J287" s="127"/>
      <c r="K287" s="127"/>
    </row>
    <row r="288" spans="1:11" s="128" customFormat="1" ht="93.75">
      <c r="A288" s="188" t="s">
        <v>160</v>
      </c>
      <c r="B288" s="167" t="s">
        <v>15</v>
      </c>
      <c r="C288" s="168" t="s">
        <v>6</v>
      </c>
      <c r="D288" s="169" t="s">
        <v>428</v>
      </c>
      <c r="E288" s="213"/>
      <c r="F288" s="249"/>
      <c r="G288" s="215"/>
      <c r="H288" s="145">
        <f>H289</f>
        <v>416</v>
      </c>
      <c r="I288" s="127"/>
      <c r="J288" s="127"/>
      <c r="K288" s="127"/>
    </row>
    <row r="289" spans="1:11" s="128" customFormat="1" ht="18.75">
      <c r="A289" s="188" t="s">
        <v>89</v>
      </c>
      <c r="B289" s="172" t="s">
        <v>15</v>
      </c>
      <c r="C289" s="173" t="s">
        <v>6</v>
      </c>
      <c r="D289" s="174" t="s">
        <v>428</v>
      </c>
      <c r="E289" s="150">
        <v>244</v>
      </c>
      <c r="F289" s="250"/>
      <c r="G289" s="152"/>
      <c r="H289" s="180">
        <f>H290</f>
        <v>416</v>
      </c>
      <c r="I289" s="127"/>
      <c r="J289" s="127"/>
      <c r="K289" s="127"/>
    </row>
    <row r="290" spans="1:11" s="128" customFormat="1" ht="18.75">
      <c r="A290" s="188" t="s">
        <v>125</v>
      </c>
      <c r="B290" s="172" t="s">
        <v>15</v>
      </c>
      <c r="C290" s="173" t="s">
        <v>6</v>
      </c>
      <c r="D290" s="174" t="s">
        <v>428</v>
      </c>
      <c r="E290" s="150">
        <v>244</v>
      </c>
      <c r="F290" s="151" t="s">
        <v>42</v>
      </c>
      <c r="G290" s="152" t="s">
        <v>32</v>
      </c>
      <c r="H290" s="180">
        <v>416</v>
      </c>
      <c r="I290" s="127"/>
      <c r="J290" s="127"/>
      <c r="K290" s="127"/>
    </row>
    <row r="291" spans="1:11" s="128" customFormat="1" ht="93.75">
      <c r="A291" s="188" t="s">
        <v>313</v>
      </c>
      <c r="B291" s="167" t="s">
        <v>15</v>
      </c>
      <c r="C291" s="168" t="s">
        <v>6</v>
      </c>
      <c r="D291" s="169" t="s">
        <v>417</v>
      </c>
      <c r="E291" s="213"/>
      <c r="F291" s="249"/>
      <c r="G291" s="215"/>
      <c r="H291" s="145">
        <f>H292</f>
        <v>75</v>
      </c>
      <c r="I291" s="127"/>
      <c r="J291" s="127"/>
      <c r="K291" s="127"/>
    </row>
    <row r="292" spans="1:11" s="128" customFormat="1" ht="18.75">
      <c r="A292" s="188" t="s">
        <v>89</v>
      </c>
      <c r="B292" s="172" t="s">
        <v>15</v>
      </c>
      <c r="C292" s="173" t="s">
        <v>6</v>
      </c>
      <c r="D292" s="174" t="s">
        <v>417</v>
      </c>
      <c r="E292" s="150">
        <v>321</v>
      </c>
      <c r="F292" s="250"/>
      <c r="G292" s="152"/>
      <c r="H292" s="180">
        <f>H293</f>
        <v>75</v>
      </c>
      <c r="I292" s="127"/>
      <c r="J292" s="127"/>
      <c r="K292" s="127"/>
    </row>
    <row r="293" spans="1:11" s="128" customFormat="1" ht="18.75">
      <c r="A293" s="188" t="s">
        <v>132</v>
      </c>
      <c r="B293" s="172" t="s">
        <v>15</v>
      </c>
      <c r="C293" s="173" t="s">
        <v>6</v>
      </c>
      <c r="D293" s="174" t="s">
        <v>417</v>
      </c>
      <c r="E293" s="150">
        <v>321</v>
      </c>
      <c r="F293" s="250" t="s">
        <v>38</v>
      </c>
      <c r="G293" s="152" t="s">
        <v>28</v>
      </c>
      <c r="H293" s="180">
        <v>75</v>
      </c>
      <c r="I293" s="127"/>
      <c r="J293" s="127"/>
      <c r="K293" s="127"/>
    </row>
    <row r="294" spans="1:11" s="128" customFormat="1" ht="1.5" hidden="1" customHeight="1">
      <c r="A294" s="188" t="s">
        <v>156</v>
      </c>
      <c r="B294" s="167" t="s">
        <v>15</v>
      </c>
      <c r="C294" s="168" t="s">
        <v>6</v>
      </c>
      <c r="D294" s="169" t="s">
        <v>429</v>
      </c>
      <c r="E294" s="213"/>
      <c r="F294" s="249"/>
      <c r="G294" s="215"/>
      <c r="H294" s="145">
        <f>H295</f>
        <v>0</v>
      </c>
      <c r="I294" s="127"/>
      <c r="J294" s="127"/>
      <c r="K294" s="127"/>
    </row>
    <row r="295" spans="1:11" s="128" customFormat="1" ht="18.75" hidden="1">
      <c r="A295" s="188" t="s">
        <v>89</v>
      </c>
      <c r="B295" s="172" t="s">
        <v>15</v>
      </c>
      <c r="C295" s="173" t="s">
        <v>6</v>
      </c>
      <c r="D295" s="174" t="s">
        <v>429</v>
      </c>
      <c r="E295" s="150">
        <v>540</v>
      </c>
      <c r="F295" s="250"/>
      <c r="G295" s="152"/>
      <c r="H295" s="180">
        <f>H296</f>
        <v>0</v>
      </c>
      <c r="I295" s="127"/>
      <c r="J295" s="127"/>
      <c r="K295" s="127"/>
    </row>
    <row r="296" spans="1:11" s="128" customFormat="1" ht="18.75" hidden="1">
      <c r="A296" s="188" t="s">
        <v>54</v>
      </c>
      <c r="B296" s="172" t="s">
        <v>15</v>
      </c>
      <c r="C296" s="173" t="s">
        <v>6</v>
      </c>
      <c r="D296" s="174" t="s">
        <v>429</v>
      </c>
      <c r="E296" s="150">
        <v>540</v>
      </c>
      <c r="F296" s="250" t="s">
        <v>38</v>
      </c>
      <c r="G296" s="152" t="s">
        <v>32</v>
      </c>
      <c r="H296" s="180">
        <f>'Прил.5-Ведомств-2014.'!J245</f>
        <v>0</v>
      </c>
      <c r="I296" s="127"/>
      <c r="J296" s="127"/>
      <c r="K296" s="127"/>
    </row>
    <row r="297" spans="1:11" s="128" customFormat="1" ht="93.75" hidden="1">
      <c r="A297" s="188" t="s">
        <v>211</v>
      </c>
      <c r="B297" s="167" t="s">
        <v>15</v>
      </c>
      <c r="C297" s="168" t="s">
        <v>6</v>
      </c>
      <c r="D297" s="169" t="s">
        <v>435</v>
      </c>
      <c r="E297" s="213"/>
      <c r="F297" s="249"/>
      <c r="G297" s="215"/>
      <c r="H297" s="145">
        <f>H298</f>
        <v>0</v>
      </c>
      <c r="I297" s="127"/>
      <c r="J297" s="127"/>
      <c r="K297" s="127"/>
    </row>
    <row r="298" spans="1:11" s="128" customFormat="1" ht="18.75" hidden="1">
      <c r="A298" s="188" t="s">
        <v>89</v>
      </c>
      <c r="B298" s="172" t="s">
        <v>15</v>
      </c>
      <c r="C298" s="173" t="s">
        <v>6</v>
      </c>
      <c r="D298" s="174" t="s">
        <v>435</v>
      </c>
      <c r="E298" s="150">
        <v>540</v>
      </c>
      <c r="F298" s="250"/>
      <c r="G298" s="152"/>
      <c r="H298" s="180">
        <f>H299</f>
        <v>0</v>
      </c>
      <c r="I298" s="127"/>
      <c r="J298" s="127"/>
      <c r="K298" s="127"/>
    </row>
    <row r="299" spans="1:11" s="128" customFormat="1" ht="23.25" hidden="1" customHeight="1">
      <c r="A299" s="188" t="s">
        <v>133</v>
      </c>
      <c r="B299" s="172" t="s">
        <v>15</v>
      </c>
      <c r="C299" s="173" t="s">
        <v>6</v>
      </c>
      <c r="D299" s="174" t="s">
        <v>435</v>
      </c>
      <c r="E299" s="150">
        <v>540</v>
      </c>
      <c r="F299" s="151" t="s">
        <v>42</v>
      </c>
      <c r="G299" s="152" t="s">
        <v>43</v>
      </c>
      <c r="H299" s="180">
        <f>'Прил.5-Ведомств-2014.'!J167</f>
        <v>0</v>
      </c>
      <c r="I299" s="127"/>
      <c r="J299" s="127"/>
      <c r="K299" s="127"/>
    </row>
    <row r="300" spans="1:11" s="128" customFormat="1" ht="18.75">
      <c r="A300" s="4" t="s">
        <v>106</v>
      </c>
      <c r="B300" s="4"/>
      <c r="C300" s="4"/>
      <c r="D300" s="4"/>
      <c r="E300" s="4"/>
      <c r="F300" s="4"/>
      <c r="G300" s="4"/>
      <c r="H300" s="251">
        <f>H11+H195+H30+H45+H60+H76+H100+H140+H189+H192+H279+H195+H198+H204+H232</f>
        <v>10147.9</v>
      </c>
      <c r="I300" s="127"/>
      <c r="J300" s="127"/>
      <c r="K300" s="127"/>
    </row>
    <row r="301" spans="1:11" s="258" customFormat="1" ht="18.75">
      <c r="A301" s="252"/>
      <c r="B301" s="253"/>
      <c r="C301" s="253"/>
      <c r="D301" s="253"/>
      <c r="E301" s="254"/>
      <c r="F301" s="255"/>
      <c r="G301" s="256"/>
      <c r="H301" s="257"/>
    </row>
    <row r="302" spans="1:11" s="258" customFormat="1" ht="18.75">
      <c r="A302" s="259"/>
      <c r="B302" s="260"/>
      <c r="C302" s="260"/>
      <c r="D302" s="260"/>
      <c r="E302" s="259"/>
      <c r="F302" s="261"/>
      <c r="G302" s="262"/>
      <c r="H302" s="263"/>
    </row>
    <row r="303" spans="1:11" s="258" customFormat="1" ht="18.75">
      <c r="A303" s="259"/>
      <c r="B303" s="260"/>
      <c r="C303" s="260"/>
      <c r="D303" s="260"/>
      <c r="E303" s="259"/>
      <c r="F303" s="261"/>
      <c r="G303" s="262"/>
      <c r="H303" s="263"/>
    </row>
    <row r="304" spans="1:11" s="258" customFormat="1" ht="18.75">
      <c r="A304" s="259"/>
      <c r="B304" s="260"/>
      <c r="C304" s="260"/>
      <c r="D304" s="260"/>
      <c r="E304" s="259"/>
      <c r="F304" s="261"/>
      <c r="G304" s="262"/>
      <c r="H304" s="263"/>
    </row>
    <row r="305" spans="1:8" s="258" customFormat="1" ht="18.75">
      <c r="A305" s="259"/>
      <c r="B305" s="260"/>
      <c r="C305" s="260"/>
      <c r="D305" s="260"/>
      <c r="E305" s="259"/>
      <c r="F305" s="261"/>
      <c r="G305" s="262"/>
      <c r="H305" s="263"/>
    </row>
    <row r="306" spans="1:8" s="258" customFormat="1" ht="18.75">
      <c r="A306" s="259"/>
      <c r="B306" s="260"/>
      <c r="C306" s="260"/>
      <c r="D306" s="260"/>
      <c r="E306" s="259"/>
      <c r="F306" s="261"/>
      <c r="G306" s="262"/>
      <c r="H306" s="263"/>
    </row>
    <row r="307" spans="1:8" s="258" customFormat="1" ht="18.75">
      <c r="A307" s="259"/>
      <c r="B307" s="260"/>
      <c r="C307" s="260"/>
      <c r="D307" s="260"/>
      <c r="E307" s="259"/>
      <c r="F307" s="261"/>
      <c r="G307" s="262"/>
      <c r="H307" s="263"/>
    </row>
    <row r="308" spans="1:8" s="258" customFormat="1" ht="18.75">
      <c r="A308" s="259"/>
      <c r="B308" s="260"/>
      <c r="C308" s="260"/>
      <c r="D308" s="260"/>
      <c r="E308" s="259"/>
      <c r="F308" s="261"/>
      <c r="G308" s="262"/>
      <c r="H308" s="263"/>
    </row>
    <row r="309" spans="1:8" s="258" customFormat="1" ht="18.75">
      <c r="A309" s="259"/>
      <c r="B309" s="260"/>
      <c r="C309" s="260"/>
      <c r="D309" s="260"/>
      <c r="E309" s="259"/>
      <c r="F309" s="261"/>
      <c r="G309" s="262"/>
      <c r="H309" s="263"/>
    </row>
    <row r="310" spans="1:8" s="258" customFormat="1" ht="18.75">
      <c r="A310" s="259"/>
      <c r="B310" s="260"/>
      <c r="C310" s="260"/>
      <c r="D310" s="260"/>
      <c r="E310" s="259"/>
      <c r="F310" s="261"/>
      <c r="G310" s="262"/>
      <c r="H310" s="263"/>
    </row>
    <row r="311" spans="1:8" s="258" customFormat="1" ht="18.75">
      <c r="A311" s="259"/>
      <c r="B311" s="260"/>
      <c r="C311" s="260"/>
      <c r="D311" s="260"/>
      <c r="E311" s="259"/>
      <c r="F311" s="261"/>
      <c r="G311" s="262"/>
      <c r="H311" s="263"/>
    </row>
    <row r="312" spans="1:8" s="258" customFormat="1" ht="18.75">
      <c r="A312" s="259"/>
      <c r="B312" s="260"/>
      <c r="C312" s="260"/>
      <c r="D312" s="260"/>
      <c r="E312" s="259"/>
      <c r="F312" s="261"/>
      <c r="G312" s="262"/>
      <c r="H312" s="263"/>
    </row>
    <row r="313" spans="1:8" s="258" customFormat="1" ht="18.75">
      <c r="A313" s="259"/>
      <c r="B313" s="260"/>
      <c r="C313" s="260"/>
      <c r="D313" s="260"/>
      <c r="E313" s="259"/>
      <c r="F313" s="261"/>
      <c r="G313" s="262"/>
      <c r="H313" s="263"/>
    </row>
    <row r="314" spans="1:8" s="258" customFormat="1" ht="18.75">
      <c r="A314" s="259"/>
      <c r="B314" s="260"/>
      <c r="C314" s="260"/>
      <c r="D314" s="260"/>
      <c r="E314" s="259"/>
      <c r="F314" s="261"/>
      <c r="G314" s="262"/>
      <c r="H314" s="263"/>
    </row>
    <row r="315" spans="1:8" s="258" customFormat="1" ht="18.75">
      <c r="A315" s="259"/>
      <c r="B315" s="260"/>
      <c r="C315" s="260"/>
      <c r="D315" s="260"/>
      <c r="E315" s="259"/>
      <c r="F315" s="261"/>
      <c r="G315" s="262"/>
      <c r="H315" s="263"/>
    </row>
    <row r="316" spans="1:8" s="258" customFormat="1" ht="18.75">
      <c r="A316" s="259"/>
      <c r="B316" s="260"/>
      <c r="C316" s="260"/>
      <c r="D316" s="260"/>
      <c r="E316" s="259"/>
      <c r="F316" s="261"/>
      <c r="G316" s="262"/>
      <c r="H316" s="263"/>
    </row>
    <row r="317" spans="1:8" s="258" customFormat="1" ht="18.75">
      <c r="A317" s="259"/>
      <c r="B317" s="260"/>
      <c r="C317" s="260"/>
      <c r="D317" s="260"/>
      <c r="E317" s="259"/>
      <c r="F317" s="261"/>
      <c r="G317" s="262"/>
      <c r="H317" s="263"/>
    </row>
    <row r="318" spans="1:8" s="258" customFormat="1" ht="18.75">
      <c r="A318" s="259"/>
      <c r="B318" s="260"/>
      <c r="C318" s="260"/>
      <c r="D318" s="260"/>
      <c r="E318" s="259"/>
      <c r="F318" s="261"/>
      <c r="G318" s="262"/>
      <c r="H318" s="263"/>
    </row>
    <row r="319" spans="1:8" s="258" customFormat="1" ht="18.75">
      <c r="A319" s="259"/>
      <c r="B319" s="260"/>
      <c r="C319" s="260"/>
      <c r="D319" s="260"/>
      <c r="E319" s="259"/>
      <c r="F319" s="261"/>
      <c r="G319" s="262"/>
      <c r="H319" s="263"/>
    </row>
    <row r="320" spans="1:8" s="258" customFormat="1" ht="18.75">
      <c r="A320" s="259"/>
      <c r="B320" s="260"/>
      <c r="C320" s="260"/>
      <c r="D320" s="260"/>
      <c r="E320" s="259"/>
      <c r="F320" s="261"/>
      <c r="G320" s="262"/>
      <c r="H320" s="263"/>
    </row>
    <row r="321" spans="1:8" s="258" customFormat="1" ht="18.75">
      <c r="A321" s="259"/>
      <c r="B321" s="260"/>
      <c r="C321" s="260"/>
      <c r="D321" s="260"/>
      <c r="E321" s="259"/>
      <c r="F321" s="261"/>
      <c r="G321" s="262"/>
      <c r="H321" s="263"/>
    </row>
    <row r="322" spans="1:8" s="258" customFormat="1" ht="18.75">
      <c r="A322" s="259"/>
      <c r="B322" s="260"/>
      <c r="C322" s="260"/>
      <c r="D322" s="260"/>
      <c r="E322" s="259"/>
      <c r="F322" s="261"/>
      <c r="G322" s="262"/>
      <c r="H322" s="263"/>
    </row>
    <row r="323" spans="1:8" s="258" customFormat="1" ht="18.75">
      <c r="A323" s="259"/>
      <c r="B323" s="260"/>
      <c r="C323" s="260"/>
      <c r="D323" s="260"/>
      <c r="E323" s="259"/>
      <c r="F323" s="261"/>
      <c r="G323" s="262"/>
      <c r="H323" s="263"/>
    </row>
    <row r="324" spans="1:8" s="258" customFormat="1" ht="18.75">
      <c r="A324" s="259"/>
      <c r="B324" s="260"/>
      <c r="C324" s="260"/>
      <c r="D324" s="260"/>
      <c r="E324" s="259"/>
      <c r="F324" s="261"/>
      <c r="G324" s="262"/>
      <c r="H324" s="263"/>
    </row>
    <row r="325" spans="1:8" s="258" customFormat="1" ht="18.75">
      <c r="A325" s="259"/>
      <c r="B325" s="260"/>
      <c r="C325" s="260"/>
      <c r="D325" s="260"/>
      <c r="E325" s="259"/>
      <c r="F325" s="261"/>
      <c r="G325" s="262"/>
      <c r="H325" s="263"/>
    </row>
    <row r="326" spans="1:8" s="258" customFormat="1" ht="18.75">
      <c r="A326" s="259"/>
      <c r="B326" s="260"/>
      <c r="C326" s="260"/>
      <c r="D326" s="260"/>
      <c r="E326" s="259"/>
      <c r="F326" s="261"/>
      <c r="G326" s="262"/>
      <c r="H326" s="263"/>
    </row>
    <row r="327" spans="1:8" s="258" customFormat="1" ht="18.75">
      <c r="A327" s="259"/>
      <c r="B327" s="260"/>
      <c r="C327" s="260"/>
      <c r="D327" s="260"/>
      <c r="E327" s="259"/>
      <c r="F327" s="261"/>
      <c r="G327" s="262"/>
      <c r="H327" s="263"/>
    </row>
    <row r="328" spans="1:8" s="258" customFormat="1" ht="18.75">
      <c r="A328" s="259"/>
      <c r="B328" s="260"/>
      <c r="C328" s="260"/>
      <c r="D328" s="260"/>
      <c r="E328" s="259"/>
      <c r="F328" s="261"/>
      <c r="G328" s="262"/>
      <c r="H328" s="263"/>
    </row>
    <row r="329" spans="1:8" s="258" customFormat="1" ht="18.75">
      <c r="A329" s="259"/>
      <c r="B329" s="260"/>
      <c r="C329" s="260"/>
      <c r="D329" s="260"/>
      <c r="E329" s="259"/>
      <c r="F329" s="261"/>
      <c r="G329" s="262"/>
      <c r="H329" s="263"/>
    </row>
    <row r="330" spans="1:8" s="258" customFormat="1" ht="18.75">
      <c r="A330" s="259"/>
      <c r="B330" s="260"/>
      <c r="C330" s="260"/>
      <c r="D330" s="260"/>
      <c r="E330" s="259"/>
      <c r="F330" s="261"/>
      <c r="G330" s="262"/>
      <c r="H330" s="263"/>
    </row>
    <row r="331" spans="1:8" s="258" customFormat="1" ht="18.75">
      <c r="A331" s="259"/>
      <c r="B331" s="260"/>
      <c r="C331" s="260"/>
      <c r="D331" s="260"/>
      <c r="E331" s="259"/>
      <c r="F331" s="261"/>
      <c r="G331" s="262"/>
      <c r="H331" s="263"/>
    </row>
    <row r="332" spans="1:8" s="258" customFormat="1" ht="18.75">
      <c r="A332" s="259"/>
      <c r="B332" s="260"/>
      <c r="C332" s="260"/>
      <c r="D332" s="260"/>
      <c r="E332" s="259"/>
      <c r="F332" s="261"/>
      <c r="G332" s="262"/>
      <c r="H332" s="263"/>
    </row>
    <row r="333" spans="1:8" s="258" customFormat="1" ht="18.75">
      <c r="A333" s="259"/>
      <c r="B333" s="260"/>
      <c r="C333" s="260"/>
      <c r="D333" s="260"/>
      <c r="E333" s="259"/>
      <c r="F333" s="261"/>
      <c r="G333" s="262"/>
      <c r="H333" s="263"/>
    </row>
    <row r="334" spans="1:8" s="258" customFormat="1" ht="18.75">
      <c r="A334" s="259"/>
      <c r="B334" s="260"/>
      <c r="C334" s="260"/>
      <c r="D334" s="260"/>
      <c r="E334" s="259"/>
      <c r="F334" s="261"/>
      <c r="G334" s="262"/>
      <c r="H334" s="263"/>
    </row>
    <row r="335" spans="1:8" s="258" customFormat="1" ht="18.75">
      <c r="A335" s="259"/>
      <c r="B335" s="260"/>
      <c r="C335" s="260"/>
      <c r="D335" s="260"/>
      <c r="E335" s="259"/>
      <c r="F335" s="261"/>
      <c r="G335" s="262"/>
      <c r="H335" s="263"/>
    </row>
    <row r="336" spans="1:8" s="258" customFormat="1" ht="18.75">
      <c r="A336" s="259"/>
      <c r="B336" s="260"/>
      <c r="C336" s="260"/>
      <c r="D336" s="260"/>
      <c r="E336" s="259"/>
      <c r="F336" s="261"/>
      <c r="G336" s="262"/>
      <c r="H336" s="263"/>
    </row>
    <row r="337" spans="1:8" s="258" customFormat="1" ht="18.75">
      <c r="A337" s="259"/>
      <c r="B337" s="260"/>
      <c r="C337" s="260"/>
      <c r="D337" s="260"/>
      <c r="E337" s="259"/>
      <c r="F337" s="261"/>
      <c r="G337" s="262"/>
      <c r="H337" s="263"/>
    </row>
    <row r="338" spans="1:8" s="258" customFormat="1" ht="18.75">
      <c r="A338" s="259"/>
      <c r="B338" s="260"/>
      <c r="C338" s="260"/>
      <c r="D338" s="260"/>
      <c r="E338" s="259"/>
      <c r="F338" s="261"/>
      <c r="G338" s="262"/>
      <c r="H338" s="263"/>
    </row>
    <row r="339" spans="1:8" s="258" customFormat="1" ht="18.75">
      <c r="A339" s="259"/>
      <c r="B339" s="260"/>
      <c r="C339" s="260"/>
      <c r="D339" s="260"/>
      <c r="E339" s="259"/>
      <c r="F339" s="261"/>
      <c r="G339" s="262"/>
      <c r="H339" s="263"/>
    </row>
    <row r="340" spans="1:8" s="258" customFormat="1" ht="18.75">
      <c r="A340" s="259"/>
      <c r="B340" s="260"/>
      <c r="C340" s="260"/>
      <c r="D340" s="260"/>
      <c r="E340" s="259"/>
      <c r="F340" s="261"/>
      <c r="G340" s="262"/>
      <c r="H340" s="263"/>
    </row>
    <row r="341" spans="1:8" s="258" customFormat="1" ht="18.75">
      <c r="A341" s="259"/>
      <c r="B341" s="260"/>
      <c r="C341" s="260"/>
      <c r="D341" s="260"/>
      <c r="E341" s="259"/>
      <c r="F341" s="261"/>
      <c r="G341" s="262"/>
      <c r="H341" s="263"/>
    </row>
    <row r="342" spans="1:8" s="258" customFormat="1" ht="18.75">
      <c r="A342" s="259"/>
      <c r="B342" s="260"/>
      <c r="C342" s="260"/>
      <c r="D342" s="260"/>
      <c r="E342" s="259"/>
      <c r="F342" s="261"/>
      <c r="G342" s="262"/>
      <c r="H342" s="263"/>
    </row>
    <row r="343" spans="1:8" s="258" customFormat="1" ht="18.75">
      <c r="A343" s="259"/>
      <c r="B343" s="260"/>
      <c r="C343" s="260"/>
      <c r="D343" s="260"/>
      <c r="E343" s="259"/>
      <c r="F343" s="261"/>
      <c r="G343" s="262"/>
      <c r="H343" s="263"/>
    </row>
    <row r="344" spans="1:8" s="258" customFormat="1" ht="18.75">
      <c r="A344" s="259"/>
      <c r="B344" s="260"/>
      <c r="C344" s="260"/>
      <c r="D344" s="260"/>
      <c r="E344" s="259"/>
      <c r="F344" s="261"/>
      <c r="G344" s="262"/>
      <c r="H344" s="263"/>
    </row>
    <row r="345" spans="1:8" s="258" customFormat="1" ht="18.75">
      <c r="A345" s="259"/>
      <c r="B345" s="260"/>
      <c r="C345" s="260"/>
      <c r="D345" s="260"/>
      <c r="E345" s="259"/>
      <c r="F345" s="261"/>
      <c r="G345" s="262"/>
      <c r="H345" s="263"/>
    </row>
    <row r="346" spans="1:8" s="258" customFormat="1" ht="18.75">
      <c r="A346" s="259"/>
      <c r="B346" s="260"/>
      <c r="C346" s="260"/>
      <c r="D346" s="260"/>
      <c r="E346" s="259"/>
      <c r="F346" s="261"/>
      <c r="G346" s="262"/>
      <c r="H346" s="263"/>
    </row>
    <row r="347" spans="1:8" s="258" customFormat="1" ht="18.75">
      <c r="A347" s="259"/>
      <c r="B347" s="260"/>
      <c r="C347" s="260"/>
      <c r="D347" s="260"/>
      <c r="E347" s="259"/>
      <c r="F347" s="261"/>
      <c r="G347" s="262"/>
      <c r="H347" s="263"/>
    </row>
    <row r="348" spans="1:8" s="258" customFormat="1" ht="18.75">
      <c r="A348" s="259"/>
      <c r="B348" s="260"/>
      <c r="C348" s="260"/>
      <c r="D348" s="260"/>
      <c r="E348" s="259"/>
      <c r="F348" s="261"/>
      <c r="G348" s="262"/>
      <c r="H348" s="263"/>
    </row>
    <row r="349" spans="1:8" s="258" customFormat="1" ht="18.75">
      <c r="A349" s="259"/>
      <c r="B349" s="260"/>
      <c r="C349" s="260"/>
      <c r="D349" s="260"/>
      <c r="E349" s="259"/>
      <c r="F349" s="261"/>
      <c r="G349" s="262"/>
      <c r="H349" s="263"/>
    </row>
    <row r="350" spans="1:8" s="258" customFormat="1" ht="18.75">
      <c r="A350" s="259"/>
      <c r="B350" s="260"/>
      <c r="C350" s="260"/>
      <c r="D350" s="260"/>
      <c r="E350" s="259"/>
      <c r="F350" s="261"/>
      <c r="G350" s="262"/>
      <c r="H350" s="263"/>
    </row>
    <row r="351" spans="1:8" s="258" customFormat="1" ht="18.75">
      <c r="A351" s="259"/>
      <c r="B351" s="260"/>
      <c r="C351" s="260"/>
      <c r="D351" s="260"/>
      <c r="E351" s="259"/>
      <c r="F351" s="261"/>
      <c r="G351" s="262"/>
      <c r="H351" s="263"/>
    </row>
    <row r="352" spans="1:8" s="258" customFormat="1" ht="18.75">
      <c r="A352" s="259"/>
      <c r="B352" s="260"/>
      <c r="C352" s="260"/>
      <c r="D352" s="260"/>
      <c r="E352" s="259"/>
      <c r="F352" s="261"/>
      <c r="G352" s="262"/>
      <c r="H352" s="263"/>
    </row>
    <row r="353" spans="1:8" s="258" customFormat="1" ht="18.75">
      <c r="A353" s="259"/>
      <c r="B353" s="260"/>
      <c r="C353" s="260"/>
      <c r="D353" s="260"/>
      <c r="E353" s="259"/>
      <c r="F353" s="261"/>
      <c r="G353" s="262"/>
      <c r="H353" s="263"/>
    </row>
    <row r="354" spans="1:8" s="258" customFormat="1" ht="18.75">
      <c r="A354" s="259"/>
      <c r="B354" s="260"/>
      <c r="C354" s="260"/>
      <c r="D354" s="260"/>
      <c r="E354" s="259"/>
      <c r="F354" s="261"/>
      <c r="G354" s="262"/>
      <c r="H354" s="263"/>
    </row>
    <row r="355" spans="1:8" s="258" customFormat="1" ht="18.75">
      <c r="A355" s="259"/>
      <c r="B355" s="260"/>
      <c r="C355" s="260"/>
      <c r="D355" s="260"/>
      <c r="E355" s="259"/>
      <c r="F355" s="261"/>
      <c r="G355" s="262"/>
      <c r="H355" s="263"/>
    </row>
    <row r="356" spans="1:8" s="258" customFormat="1" ht="18.75">
      <c r="A356" s="259"/>
      <c r="B356" s="260"/>
      <c r="C356" s="260"/>
      <c r="D356" s="260"/>
      <c r="E356" s="259"/>
      <c r="F356" s="261"/>
      <c r="G356" s="262"/>
      <c r="H356" s="263"/>
    </row>
    <row r="357" spans="1:8" s="258" customFormat="1" ht="18.75">
      <c r="A357" s="259"/>
      <c r="B357" s="260"/>
      <c r="C357" s="260"/>
      <c r="D357" s="260"/>
      <c r="E357" s="259"/>
      <c r="F357" s="261"/>
      <c r="G357" s="262"/>
      <c r="H357" s="263"/>
    </row>
    <row r="358" spans="1:8" s="258" customFormat="1" ht="18.75">
      <c r="A358" s="259"/>
      <c r="B358" s="260"/>
      <c r="C358" s="260"/>
      <c r="D358" s="260"/>
      <c r="E358" s="259"/>
      <c r="F358" s="261"/>
      <c r="G358" s="262"/>
      <c r="H358" s="263"/>
    </row>
    <row r="359" spans="1:8" s="258" customFormat="1" ht="18.75">
      <c r="A359" s="259"/>
      <c r="B359" s="260"/>
      <c r="C359" s="260"/>
      <c r="D359" s="260"/>
      <c r="E359" s="259"/>
      <c r="F359" s="261"/>
      <c r="G359" s="262"/>
      <c r="H359" s="263"/>
    </row>
    <row r="360" spans="1:8" s="258" customFormat="1" ht="18.75">
      <c r="A360" s="259"/>
      <c r="B360" s="260"/>
      <c r="C360" s="260"/>
      <c r="D360" s="260"/>
      <c r="E360" s="259"/>
      <c r="F360" s="261"/>
      <c r="G360" s="262"/>
      <c r="H360" s="263"/>
    </row>
    <row r="361" spans="1:8" s="258" customFormat="1" ht="18.75">
      <c r="A361" s="259"/>
      <c r="B361" s="260"/>
      <c r="C361" s="260"/>
      <c r="D361" s="260"/>
      <c r="E361" s="259"/>
      <c r="F361" s="261"/>
      <c r="G361" s="262"/>
      <c r="H361" s="263"/>
    </row>
    <row r="362" spans="1:8" s="258" customFormat="1" ht="18.75">
      <c r="A362" s="259"/>
      <c r="B362" s="260"/>
      <c r="C362" s="260"/>
      <c r="D362" s="260"/>
      <c r="E362" s="259"/>
      <c r="F362" s="261"/>
      <c r="G362" s="262"/>
      <c r="H362" s="263"/>
    </row>
    <row r="363" spans="1:8" s="258" customFormat="1" ht="18.75">
      <c r="A363" s="259"/>
      <c r="B363" s="260"/>
      <c r="C363" s="260"/>
      <c r="D363" s="260"/>
      <c r="E363" s="259"/>
      <c r="F363" s="261"/>
      <c r="G363" s="262"/>
      <c r="H363" s="263"/>
    </row>
    <row r="364" spans="1:8" s="258" customFormat="1" ht="18.75">
      <c r="A364" s="259"/>
      <c r="B364" s="260"/>
      <c r="C364" s="260"/>
      <c r="D364" s="260"/>
      <c r="E364" s="259"/>
      <c r="F364" s="261"/>
      <c r="G364" s="262"/>
      <c r="H364" s="263"/>
    </row>
    <row r="365" spans="1:8" s="258" customFormat="1" ht="18.75">
      <c r="A365" s="259"/>
      <c r="B365" s="260"/>
      <c r="C365" s="260"/>
      <c r="D365" s="260"/>
      <c r="E365" s="259"/>
      <c r="F365" s="261"/>
      <c r="G365" s="262"/>
      <c r="H365" s="263"/>
    </row>
    <row r="366" spans="1:8" s="258" customFormat="1" ht="18.75">
      <c r="A366" s="259"/>
      <c r="B366" s="260"/>
      <c r="C366" s="260"/>
      <c r="D366" s="260"/>
      <c r="E366" s="259"/>
      <c r="F366" s="261"/>
      <c r="G366" s="262"/>
      <c r="H366" s="263"/>
    </row>
    <row r="367" spans="1:8" s="258" customFormat="1" ht="18.75">
      <c r="A367" s="259"/>
      <c r="B367" s="260"/>
      <c r="C367" s="260"/>
      <c r="D367" s="260"/>
      <c r="E367" s="259"/>
      <c r="F367" s="261"/>
      <c r="G367" s="262"/>
      <c r="H367" s="263"/>
    </row>
    <row r="368" spans="1:8" s="258" customFormat="1" ht="18.75">
      <c r="A368" s="259"/>
      <c r="B368" s="260"/>
      <c r="C368" s="260"/>
      <c r="D368" s="260"/>
      <c r="E368" s="259"/>
      <c r="F368" s="261"/>
      <c r="G368" s="262"/>
      <c r="H368" s="263"/>
    </row>
    <row r="369" spans="1:8" s="258" customFormat="1" ht="18.75">
      <c r="A369" s="259"/>
      <c r="B369" s="260"/>
      <c r="C369" s="260"/>
      <c r="D369" s="260"/>
      <c r="E369" s="259"/>
      <c r="F369" s="261"/>
      <c r="G369" s="262"/>
      <c r="H369" s="263"/>
    </row>
    <row r="370" spans="1:8" s="258" customFormat="1" ht="18.75">
      <c r="A370" s="259"/>
      <c r="B370" s="260"/>
      <c r="C370" s="260"/>
      <c r="D370" s="260"/>
      <c r="E370" s="259"/>
      <c r="F370" s="261"/>
      <c r="G370" s="262"/>
      <c r="H370" s="263"/>
    </row>
    <row r="371" spans="1:8" s="258" customFormat="1" ht="18.75">
      <c r="A371" s="259"/>
      <c r="B371" s="260"/>
      <c r="C371" s="260"/>
      <c r="D371" s="260"/>
      <c r="E371" s="259"/>
      <c r="F371" s="261"/>
      <c r="G371" s="262"/>
      <c r="H371" s="263"/>
    </row>
    <row r="372" spans="1:8" s="258" customFormat="1" ht="18.75">
      <c r="A372" s="259"/>
      <c r="B372" s="260"/>
      <c r="C372" s="260"/>
      <c r="D372" s="260"/>
      <c r="E372" s="259"/>
      <c r="F372" s="261"/>
      <c r="G372" s="262"/>
      <c r="H372" s="263"/>
    </row>
    <row r="373" spans="1:8" s="258" customFormat="1" ht="18.75">
      <c r="A373" s="259"/>
      <c r="B373" s="260"/>
      <c r="C373" s="260"/>
      <c r="D373" s="260"/>
      <c r="E373" s="259"/>
      <c r="F373" s="261"/>
      <c r="G373" s="262"/>
      <c r="H373" s="263"/>
    </row>
    <row r="374" spans="1:8" s="258" customFormat="1" ht="18.75">
      <c r="A374" s="259"/>
      <c r="B374" s="260"/>
      <c r="C374" s="260"/>
      <c r="D374" s="260"/>
      <c r="E374" s="259"/>
      <c r="F374" s="261"/>
      <c r="G374" s="262"/>
      <c r="H374" s="263"/>
    </row>
    <row r="375" spans="1:8" s="258" customFormat="1" ht="18.75">
      <c r="A375" s="259"/>
      <c r="B375" s="260"/>
      <c r="C375" s="260"/>
      <c r="D375" s="260"/>
      <c r="E375" s="259"/>
      <c r="F375" s="261"/>
      <c r="G375" s="262"/>
      <c r="H375" s="263"/>
    </row>
    <row r="376" spans="1:8" s="258" customFormat="1" ht="18.75">
      <c r="A376" s="259"/>
      <c r="B376" s="260"/>
      <c r="C376" s="260"/>
      <c r="D376" s="260"/>
      <c r="E376" s="259"/>
      <c r="F376" s="261"/>
      <c r="G376" s="262"/>
      <c r="H376" s="263"/>
    </row>
    <row r="377" spans="1:8" s="258" customFormat="1" ht="18.75">
      <c r="A377" s="259"/>
      <c r="B377" s="260"/>
      <c r="C377" s="260"/>
      <c r="D377" s="260"/>
      <c r="E377" s="259"/>
      <c r="F377" s="261"/>
      <c r="G377" s="262"/>
      <c r="H377" s="263"/>
    </row>
    <row r="378" spans="1:8" s="258" customFormat="1" ht="18.75">
      <c r="A378" s="259"/>
      <c r="B378" s="260"/>
      <c r="C378" s="260"/>
      <c r="D378" s="260"/>
      <c r="E378" s="259"/>
      <c r="F378" s="261"/>
      <c r="G378" s="262"/>
      <c r="H378" s="263"/>
    </row>
    <row r="379" spans="1:8" s="258" customFormat="1" ht="18.75">
      <c r="A379" s="259"/>
      <c r="B379" s="260"/>
      <c r="C379" s="260"/>
      <c r="D379" s="260"/>
      <c r="E379" s="259"/>
      <c r="F379" s="261"/>
      <c r="G379" s="262"/>
      <c r="H379" s="263"/>
    </row>
    <row r="380" spans="1:8" s="258" customFormat="1" ht="18.75">
      <c r="A380" s="259"/>
      <c r="B380" s="260"/>
      <c r="C380" s="260"/>
      <c r="D380" s="260"/>
      <c r="E380" s="259"/>
      <c r="F380" s="261"/>
      <c r="G380" s="262"/>
      <c r="H380" s="263"/>
    </row>
    <row r="381" spans="1:8" s="258" customFormat="1" ht="18.75">
      <c r="A381" s="259"/>
      <c r="B381" s="260"/>
      <c r="C381" s="260"/>
      <c r="D381" s="260"/>
      <c r="E381" s="259"/>
      <c r="F381" s="261"/>
      <c r="G381" s="262"/>
      <c r="H381" s="263"/>
    </row>
    <row r="382" spans="1:8" s="258" customFormat="1" ht="18.75">
      <c r="A382" s="259"/>
      <c r="B382" s="260"/>
      <c r="C382" s="260"/>
      <c r="D382" s="260"/>
      <c r="E382" s="259"/>
      <c r="F382" s="261"/>
      <c r="G382" s="262"/>
      <c r="H382" s="263"/>
    </row>
    <row r="383" spans="1:8" s="258" customFormat="1" ht="18.75">
      <c r="A383" s="259"/>
      <c r="B383" s="260"/>
      <c r="C383" s="260"/>
      <c r="D383" s="260"/>
      <c r="E383" s="259"/>
      <c r="F383" s="261"/>
      <c r="G383" s="262"/>
      <c r="H383" s="263"/>
    </row>
    <row r="384" spans="1:8" s="258" customFormat="1" ht="18.75">
      <c r="A384" s="259"/>
      <c r="B384" s="260"/>
      <c r="C384" s="260"/>
      <c r="D384" s="260"/>
      <c r="E384" s="259"/>
      <c r="F384" s="261"/>
      <c r="G384" s="262"/>
      <c r="H384" s="263"/>
    </row>
    <row r="385" spans="1:8" s="258" customFormat="1" ht="18.75">
      <c r="A385" s="259"/>
      <c r="B385" s="260"/>
      <c r="C385" s="260"/>
      <c r="D385" s="260"/>
      <c r="E385" s="259"/>
      <c r="F385" s="261"/>
      <c r="G385" s="262"/>
      <c r="H385" s="263"/>
    </row>
    <row r="386" spans="1:8" s="258" customFormat="1" ht="18.75">
      <c r="A386" s="259"/>
      <c r="B386" s="260"/>
      <c r="C386" s="260"/>
      <c r="D386" s="260"/>
      <c r="E386" s="259"/>
      <c r="F386" s="261"/>
      <c r="G386" s="262"/>
      <c r="H386" s="263"/>
    </row>
    <row r="387" spans="1:8" s="258" customFormat="1" ht="18.75">
      <c r="A387" s="259"/>
      <c r="B387" s="260"/>
      <c r="C387" s="260"/>
      <c r="D387" s="260"/>
      <c r="E387" s="259"/>
      <c r="F387" s="261"/>
      <c r="G387" s="262"/>
      <c r="H387" s="263"/>
    </row>
    <row r="388" spans="1:8" s="258" customFormat="1" ht="18.75">
      <c r="A388" s="259"/>
      <c r="B388" s="260"/>
      <c r="C388" s="260"/>
      <c r="D388" s="260"/>
      <c r="E388" s="259"/>
      <c r="F388" s="261"/>
      <c r="G388" s="262"/>
      <c r="H388" s="263"/>
    </row>
    <row r="389" spans="1:8" s="258" customFormat="1" ht="18.75">
      <c r="A389" s="259"/>
      <c r="B389" s="260"/>
      <c r="C389" s="260"/>
      <c r="D389" s="260"/>
      <c r="E389" s="259"/>
      <c r="F389" s="261"/>
      <c r="G389" s="262"/>
      <c r="H389" s="263"/>
    </row>
    <row r="390" spans="1:8" s="258" customFormat="1" ht="18.75">
      <c r="A390" s="259"/>
      <c r="B390" s="260"/>
      <c r="C390" s="260"/>
      <c r="D390" s="260"/>
      <c r="E390" s="259"/>
      <c r="F390" s="261"/>
      <c r="G390" s="262"/>
      <c r="H390" s="263"/>
    </row>
    <row r="391" spans="1:8" s="258" customFormat="1" ht="18.75">
      <c r="A391" s="259"/>
      <c r="B391" s="260"/>
      <c r="C391" s="260"/>
      <c r="D391" s="260"/>
      <c r="E391" s="259"/>
      <c r="F391" s="261"/>
      <c r="G391" s="262"/>
      <c r="H391" s="263"/>
    </row>
    <row r="392" spans="1:8" s="258" customFormat="1" ht="18.75">
      <c r="A392" s="259"/>
      <c r="B392" s="260"/>
      <c r="C392" s="260"/>
      <c r="D392" s="260"/>
      <c r="E392" s="259"/>
      <c r="F392" s="261"/>
      <c r="G392" s="262"/>
      <c r="H392" s="263"/>
    </row>
    <row r="393" spans="1:8" s="258" customFormat="1" ht="18.75">
      <c r="A393" s="259"/>
      <c r="B393" s="260"/>
      <c r="C393" s="260"/>
      <c r="D393" s="260"/>
      <c r="E393" s="259"/>
      <c r="F393" s="261"/>
      <c r="G393" s="262"/>
      <c r="H393" s="263"/>
    </row>
    <row r="394" spans="1:8" s="258" customFormat="1" ht="18.75">
      <c r="A394" s="259"/>
      <c r="B394" s="260"/>
      <c r="C394" s="260"/>
      <c r="D394" s="260"/>
      <c r="E394" s="259"/>
      <c r="F394" s="261"/>
      <c r="G394" s="262"/>
      <c r="H394" s="263"/>
    </row>
    <row r="395" spans="1:8" s="258" customFormat="1" ht="18.75">
      <c r="A395" s="259"/>
      <c r="B395" s="260"/>
      <c r="C395" s="260"/>
      <c r="D395" s="260"/>
      <c r="E395" s="259"/>
      <c r="F395" s="261"/>
      <c r="G395" s="262"/>
      <c r="H395" s="263"/>
    </row>
    <row r="396" spans="1:8" s="258" customFormat="1" ht="18.75">
      <c r="A396" s="259"/>
      <c r="B396" s="260"/>
      <c r="C396" s="260"/>
      <c r="D396" s="260"/>
      <c r="E396" s="259"/>
      <c r="F396" s="261"/>
      <c r="G396" s="262"/>
      <c r="H396" s="263"/>
    </row>
    <row r="397" spans="1:8" s="258" customFormat="1" ht="18.75">
      <c r="A397" s="259"/>
      <c r="B397" s="260"/>
      <c r="C397" s="260"/>
      <c r="D397" s="260"/>
      <c r="E397" s="259"/>
      <c r="F397" s="261"/>
      <c r="G397" s="262"/>
      <c r="H397" s="263"/>
    </row>
    <row r="398" spans="1:8" s="258" customFormat="1" ht="18.75">
      <c r="A398" s="259"/>
      <c r="B398" s="260"/>
      <c r="C398" s="260"/>
      <c r="D398" s="260"/>
      <c r="E398" s="259"/>
      <c r="F398" s="261"/>
      <c r="G398" s="262"/>
      <c r="H398" s="263"/>
    </row>
    <row r="399" spans="1:8" s="258" customFormat="1" ht="18.75">
      <c r="A399" s="259"/>
      <c r="B399" s="260"/>
      <c r="C399" s="260"/>
      <c r="D399" s="260"/>
      <c r="E399" s="259"/>
      <c r="F399" s="261"/>
      <c r="G399" s="262"/>
      <c r="H399" s="263"/>
    </row>
    <row r="400" spans="1:8" s="258" customFormat="1" ht="18.75">
      <c r="A400" s="259"/>
      <c r="B400" s="260"/>
      <c r="C400" s="260"/>
      <c r="D400" s="260"/>
      <c r="E400" s="259"/>
      <c r="F400" s="261"/>
      <c r="G400" s="262"/>
      <c r="H400" s="263"/>
    </row>
    <row r="401" spans="1:8" s="258" customFormat="1" ht="18.75">
      <c r="A401" s="259"/>
      <c r="B401" s="260"/>
      <c r="C401" s="260"/>
      <c r="D401" s="260"/>
      <c r="E401" s="259"/>
      <c r="F401" s="261"/>
      <c r="G401" s="262"/>
      <c r="H401" s="263"/>
    </row>
    <row r="402" spans="1:8" s="258" customFormat="1" ht="18.75">
      <c r="A402" s="259"/>
      <c r="B402" s="260"/>
      <c r="C402" s="260"/>
      <c r="D402" s="260"/>
      <c r="E402" s="259"/>
      <c r="F402" s="261"/>
      <c r="G402" s="262"/>
      <c r="H402" s="263"/>
    </row>
    <row r="403" spans="1:8" s="258" customFormat="1" ht="18.75">
      <c r="A403" s="259"/>
      <c r="B403" s="260"/>
      <c r="C403" s="260"/>
      <c r="D403" s="260"/>
      <c r="E403" s="259"/>
      <c r="F403" s="261"/>
      <c r="G403" s="262"/>
      <c r="H403" s="263"/>
    </row>
    <row r="404" spans="1:8" s="258" customFormat="1" ht="18.75">
      <c r="A404" s="259"/>
      <c r="B404" s="260"/>
      <c r="C404" s="260"/>
      <c r="D404" s="260"/>
      <c r="E404" s="259"/>
      <c r="F404" s="261"/>
      <c r="G404" s="262"/>
      <c r="H404" s="263"/>
    </row>
    <row r="405" spans="1:8" s="258" customFormat="1" ht="18.75">
      <c r="A405" s="259"/>
      <c r="B405" s="260"/>
      <c r="C405" s="260"/>
      <c r="D405" s="260"/>
      <c r="E405" s="259"/>
      <c r="F405" s="261"/>
      <c r="G405" s="262"/>
      <c r="H405" s="263"/>
    </row>
    <row r="406" spans="1:8" s="258" customFormat="1" ht="18.75">
      <c r="A406" s="259"/>
      <c r="B406" s="260"/>
      <c r="C406" s="260"/>
      <c r="D406" s="260"/>
      <c r="E406" s="259"/>
      <c r="F406" s="261"/>
      <c r="G406" s="262"/>
      <c r="H406" s="263"/>
    </row>
    <row r="407" spans="1:8" s="258" customFormat="1" ht="18.75">
      <c r="A407" s="259"/>
      <c r="B407" s="260"/>
      <c r="C407" s="260"/>
      <c r="D407" s="260"/>
      <c r="E407" s="259"/>
      <c r="F407" s="261"/>
      <c r="G407" s="262"/>
      <c r="H407" s="263"/>
    </row>
    <row r="408" spans="1:8" s="258" customFormat="1" ht="18.75">
      <c r="A408" s="259"/>
      <c r="B408" s="260"/>
      <c r="C408" s="260"/>
      <c r="D408" s="260"/>
      <c r="E408" s="259"/>
      <c r="F408" s="261"/>
      <c r="G408" s="262"/>
      <c r="H408" s="263"/>
    </row>
    <row r="409" spans="1:8" s="258" customFormat="1" ht="18.75">
      <c r="A409" s="259"/>
      <c r="B409" s="260"/>
      <c r="C409" s="260"/>
      <c r="D409" s="260"/>
      <c r="E409" s="259"/>
      <c r="F409" s="261"/>
      <c r="G409" s="262"/>
      <c r="H409" s="263"/>
    </row>
    <row r="410" spans="1:8" s="258" customFormat="1" ht="18.75">
      <c r="A410" s="259"/>
      <c r="B410" s="260"/>
      <c r="C410" s="260"/>
      <c r="D410" s="260"/>
      <c r="E410" s="259"/>
      <c r="F410" s="261"/>
      <c r="G410" s="262"/>
      <c r="H410" s="263"/>
    </row>
    <row r="411" spans="1:8" s="258" customFormat="1" ht="18.75">
      <c r="A411" s="259"/>
      <c r="B411" s="260"/>
      <c r="C411" s="260"/>
      <c r="D411" s="260"/>
      <c r="E411" s="259"/>
      <c r="F411" s="261"/>
      <c r="G411" s="262"/>
      <c r="H411" s="263"/>
    </row>
    <row r="412" spans="1:8" s="258" customFormat="1" ht="18.75">
      <c r="A412" s="259"/>
      <c r="B412" s="260"/>
      <c r="C412" s="260"/>
      <c r="D412" s="260"/>
      <c r="E412" s="259"/>
      <c r="F412" s="261"/>
      <c r="G412" s="262"/>
      <c r="H412" s="263"/>
    </row>
    <row r="413" spans="1:8" s="258" customFormat="1" ht="18.75">
      <c r="A413" s="259"/>
      <c r="B413" s="260"/>
      <c r="C413" s="260"/>
      <c r="D413" s="260"/>
      <c r="E413" s="259"/>
      <c r="F413" s="261"/>
      <c r="G413" s="262"/>
      <c r="H413" s="263"/>
    </row>
    <row r="414" spans="1:8" s="258" customFormat="1" ht="18.75">
      <c r="A414" s="259"/>
      <c r="B414" s="260"/>
      <c r="C414" s="260"/>
      <c r="D414" s="260"/>
      <c r="E414" s="259"/>
      <c r="F414" s="261"/>
      <c r="G414" s="262"/>
      <c r="H414" s="263"/>
    </row>
    <row r="415" spans="1:8" s="258" customFormat="1" ht="18.75">
      <c r="A415" s="259"/>
      <c r="B415" s="260"/>
      <c r="C415" s="260"/>
      <c r="D415" s="260"/>
      <c r="E415" s="259"/>
      <c r="F415" s="261"/>
      <c r="G415" s="262"/>
      <c r="H415" s="263"/>
    </row>
    <row r="416" spans="1:8" s="258" customFormat="1" ht="18.75">
      <c r="A416" s="259"/>
      <c r="B416" s="260"/>
      <c r="C416" s="260"/>
      <c r="D416" s="260"/>
      <c r="E416" s="259"/>
      <c r="F416" s="261"/>
      <c r="G416" s="262"/>
      <c r="H416" s="263"/>
    </row>
    <row r="417" spans="1:8" s="258" customFormat="1" ht="18.75">
      <c r="A417" s="259"/>
      <c r="B417" s="260"/>
      <c r="C417" s="260"/>
      <c r="D417" s="260"/>
      <c r="E417" s="259"/>
      <c r="F417" s="261"/>
      <c r="G417" s="262"/>
      <c r="H417" s="263"/>
    </row>
    <row r="418" spans="1:8" s="258" customFormat="1" ht="18.75">
      <c r="A418" s="259"/>
      <c r="B418" s="260"/>
      <c r="C418" s="260"/>
      <c r="D418" s="260"/>
      <c r="E418" s="259"/>
      <c r="F418" s="261"/>
      <c r="G418" s="262"/>
      <c r="H418" s="263"/>
    </row>
    <row r="419" spans="1:8" s="258" customFormat="1" ht="18.75">
      <c r="A419" s="259"/>
      <c r="B419" s="260"/>
      <c r="C419" s="260"/>
      <c r="D419" s="260"/>
      <c r="E419" s="259"/>
      <c r="F419" s="261"/>
      <c r="G419" s="262"/>
      <c r="H419" s="263"/>
    </row>
    <row r="420" spans="1:8" s="258" customFormat="1" ht="18.75">
      <c r="A420" s="259"/>
      <c r="B420" s="260"/>
      <c r="C420" s="260"/>
      <c r="D420" s="260"/>
      <c r="E420" s="259"/>
      <c r="F420" s="261"/>
      <c r="G420" s="262"/>
      <c r="H420" s="263"/>
    </row>
    <row r="421" spans="1:8">
      <c r="A421" s="86"/>
      <c r="B421" s="87"/>
      <c r="C421" s="87"/>
      <c r="D421" s="87"/>
      <c r="E421" s="86"/>
      <c r="F421" s="91"/>
      <c r="G421" s="93"/>
      <c r="H421" s="88"/>
    </row>
    <row r="422" spans="1:8">
      <c r="A422" s="86"/>
      <c r="B422" s="87"/>
      <c r="C422" s="87"/>
      <c r="D422" s="87"/>
      <c r="E422" s="86"/>
      <c r="F422" s="91"/>
      <c r="G422" s="93"/>
      <c r="H422" s="88"/>
    </row>
    <row r="423" spans="1:8">
      <c r="A423" s="86"/>
      <c r="B423" s="87"/>
      <c r="C423" s="87"/>
      <c r="D423" s="87"/>
      <c r="E423" s="86"/>
      <c r="F423" s="91"/>
      <c r="G423" s="93"/>
      <c r="H423" s="88"/>
    </row>
    <row r="424" spans="1:8">
      <c r="A424" s="86"/>
      <c r="B424" s="87"/>
      <c r="C424" s="87"/>
      <c r="D424" s="87"/>
      <c r="E424" s="86"/>
      <c r="F424" s="91"/>
      <c r="G424" s="93"/>
      <c r="H424" s="88"/>
    </row>
    <row r="425" spans="1:8">
      <c r="A425" s="86"/>
      <c r="B425" s="87"/>
      <c r="C425" s="87"/>
      <c r="D425" s="87"/>
      <c r="E425" s="86"/>
      <c r="F425" s="91"/>
      <c r="G425" s="93"/>
      <c r="H425" s="88"/>
    </row>
    <row r="426" spans="1:8">
      <c r="A426" s="86"/>
      <c r="B426" s="87"/>
      <c r="C426" s="87"/>
      <c r="D426" s="87"/>
      <c r="E426" s="86"/>
      <c r="F426" s="91"/>
      <c r="G426" s="93"/>
      <c r="H426" s="88"/>
    </row>
    <row r="427" spans="1:8">
      <c r="A427" s="86"/>
      <c r="B427" s="87"/>
      <c r="C427" s="87"/>
      <c r="D427" s="87"/>
      <c r="E427" s="86"/>
      <c r="F427" s="91"/>
      <c r="G427" s="93"/>
      <c r="H427" s="88"/>
    </row>
    <row r="428" spans="1:8">
      <c r="A428" s="86"/>
      <c r="B428" s="87"/>
      <c r="C428" s="87"/>
      <c r="D428" s="87"/>
      <c r="E428" s="86"/>
      <c r="F428" s="91"/>
      <c r="G428" s="93"/>
      <c r="H428" s="88"/>
    </row>
    <row r="429" spans="1:8">
      <c r="A429" s="86"/>
      <c r="B429" s="87"/>
      <c r="C429" s="87"/>
      <c r="D429" s="87"/>
      <c r="E429" s="86"/>
      <c r="F429" s="91"/>
      <c r="G429" s="93"/>
      <c r="H429" s="88"/>
    </row>
    <row r="430" spans="1:8">
      <c r="A430" s="86"/>
      <c r="B430" s="87"/>
      <c r="C430" s="87"/>
      <c r="D430" s="87"/>
      <c r="E430" s="86"/>
      <c r="F430" s="91"/>
      <c r="G430" s="93"/>
      <c r="H430" s="88"/>
    </row>
    <row r="431" spans="1:8">
      <c r="A431" s="86"/>
      <c r="B431" s="87"/>
      <c r="C431" s="87"/>
      <c r="D431" s="87"/>
      <c r="E431" s="86"/>
      <c r="F431" s="91"/>
      <c r="G431" s="93"/>
      <c r="H431" s="88"/>
    </row>
    <row r="432" spans="1:8">
      <c r="A432" s="86"/>
      <c r="B432" s="87"/>
      <c r="C432" s="87"/>
      <c r="D432" s="87"/>
      <c r="E432" s="86"/>
      <c r="F432" s="91"/>
      <c r="G432" s="93"/>
      <c r="H432" s="88"/>
    </row>
    <row r="433" spans="1:8">
      <c r="A433" s="86"/>
      <c r="B433" s="87"/>
      <c r="C433" s="87"/>
      <c r="D433" s="87"/>
      <c r="E433" s="86"/>
      <c r="F433" s="91"/>
      <c r="G433" s="93"/>
      <c r="H433" s="88"/>
    </row>
    <row r="434" spans="1:8">
      <c r="A434" s="86"/>
      <c r="B434" s="87"/>
      <c r="C434" s="87"/>
      <c r="D434" s="87"/>
      <c r="E434" s="86"/>
      <c r="F434" s="91"/>
      <c r="G434" s="93"/>
      <c r="H434" s="88"/>
    </row>
    <row r="435" spans="1:8">
      <c r="A435" s="86"/>
      <c r="B435" s="87"/>
      <c r="C435" s="87"/>
      <c r="D435" s="87"/>
      <c r="E435" s="86"/>
      <c r="F435" s="91"/>
      <c r="G435" s="93"/>
      <c r="H435" s="88"/>
    </row>
    <row r="436" spans="1:8">
      <c r="A436" s="86"/>
      <c r="B436" s="87"/>
      <c r="C436" s="87"/>
      <c r="D436" s="87"/>
      <c r="E436" s="86"/>
      <c r="F436" s="91"/>
      <c r="G436" s="93"/>
      <c r="H436" s="88"/>
    </row>
    <row r="437" spans="1:8">
      <c r="A437" s="86"/>
      <c r="B437" s="87"/>
      <c r="C437" s="87"/>
      <c r="D437" s="87"/>
      <c r="E437" s="86"/>
      <c r="F437" s="91"/>
      <c r="G437" s="93"/>
      <c r="H437" s="88"/>
    </row>
    <row r="438" spans="1:8">
      <c r="A438" s="86"/>
      <c r="B438" s="87"/>
      <c r="C438" s="87"/>
      <c r="D438" s="87"/>
      <c r="E438" s="86"/>
      <c r="F438" s="91"/>
      <c r="G438" s="93"/>
      <c r="H438" s="88"/>
    </row>
    <row r="439" spans="1:8">
      <c r="A439" s="86"/>
      <c r="B439" s="87"/>
      <c r="C439" s="87"/>
      <c r="D439" s="87"/>
      <c r="E439" s="86"/>
      <c r="F439" s="91"/>
      <c r="G439" s="93"/>
      <c r="H439" s="88"/>
    </row>
    <row r="440" spans="1:8">
      <c r="A440" s="86"/>
      <c r="B440" s="87"/>
      <c r="C440" s="87"/>
      <c r="D440" s="87"/>
      <c r="E440" s="86"/>
      <c r="F440" s="91"/>
      <c r="G440" s="93"/>
      <c r="H440" s="88"/>
    </row>
    <row r="441" spans="1:8">
      <c r="A441" s="86"/>
      <c r="B441" s="87"/>
      <c r="C441" s="87"/>
      <c r="D441" s="87"/>
      <c r="E441" s="86"/>
      <c r="F441" s="91"/>
      <c r="G441" s="93"/>
      <c r="H441" s="88"/>
    </row>
    <row r="442" spans="1:8">
      <c r="A442" s="86"/>
      <c r="B442" s="87"/>
      <c r="C442" s="87"/>
      <c r="D442" s="87"/>
      <c r="E442" s="86"/>
      <c r="F442" s="91"/>
      <c r="G442" s="93"/>
      <c r="H442" s="88"/>
    </row>
    <row r="443" spans="1:8">
      <c r="A443" s="86"/>
      <c r="B443" s="87"/>
      <c r="C443" s="87"/>
      <c r="D443" s="87"/>
      <c r="E443" s="86"/>
      <c r="F443" s="91"/>
      <c r="G443" s="93"/>
      <c r="H443" s="88"/>
    </row>
    <row r="444" spans="1:8">
      <c r="A444" s="86"/>
      <c r="B444" s="87"/>
      <c r="C444" s="87"/>
      <c r="D444" s="87"/>
      <c r="E444" s="86"/>
      <c r="F444" s="91"/>
      <c r="G444" s="93"/>
      <c r="H444" s="88"/>
    </row>
    <row r="445" spans="1:8">
      <c r="A445" s="86"/>
      <c r="B445" s="87"/>
      <c r="C445" s="87"/>
      <c r="D445" s="87"/>
      <c r="E445" s="86"/>
      <c r="F445" s="91"/>
      <c r="G445" s="93"/>
      <c r="H445" s="88"/>
    </row>
    <row r="446" spans="1:8">
      <c r="A446" s="86"/>
      <c r="B446" s="87"/>
      <c r="C446" s="87"/>
      <c r="D446" s="87"/>
      <c r="E446" s="86"/>
      <c r="F446" s="91"/>
      <c r="G446" s="93"/>
      <c r="H446" s="88"/>
    </row>
    <row r="447" spans="1:8">
      <c r="A447" s="86"/>
      <c r="B447" s="87"/>
      <c r="C447" s="87"/>
      <c r="D447" s="87"/>
      <c r="E447" s="86"/>
      <c r="F447" s="91"/>
      <c r="G447" s="93"/>
      <c r="H447" s="88"/>
    </row>
    <row r="448" spans="1:8">
      <c r="A448" s="86"/>
      <c r="B448" s="87"/>
      <c r="C448" s="87"/>
      <c r="D448" s="87"/>
      <c r="E448" s="86"/>
      <c r="F448" s="91"/>
      <c r="G448" s="93"/>
      <c r="H448" s="88"/>
    </row>
    <row r="449" spans="1:8">
      <c r="A449" s="86"/>
      <c r="B449" s="87"/>
      <c r="C449" s="87"/>
      <c r="D449" s="87"/>
      <c r="E449" s="86"/>
      <c r="F449" s="91"/>
      <c r="G449" s="93"/>
      <c r="H449" s="88"/>
    </row>
    <row r="450" spans="1:8">
      <c r="A450" s="86"/>
      <c r="B450" s="87"/>
      <c r="C450" s="87"/>
      <c r="D450" s="87"/>
      <c r="E450" s="86"/>
      <c r="F450" s="91"/>
      <c r="G450" s="93"/>
      <c r="H450" s="88"/>
    </row>
    <row r="451" spans="1:8">
      <c r="A451" s="86"/>
      <c r="B451" s="87"/>
      <c r="C451" s="87"/>
      <c r="D451" s="87"/>
      <c r="E451" s="86"/>
      <c r="F451" s="91"/>
      <c r="G451" s="93"/>
      <c r="H451" s="88"/>
    </row>
    <row r="452" spans="1:8">
      <c r="A452" s="86"/>
      <c r="B452" s="87"/>
      <c r="C452" s="87"/>
      <c r="D452" s="87"/>
      <c r="E452" s="86"/>
      <c r="F452" s="91"/>
      <c r="G452" s="93"/>
      <c r="H452" s="88"/>
    </row>
    <row r="453" spans="1:8">
      <c r="A453" s="86"/>
      <c r="B453" s="87"/>
      <c r="C453" s="87"/>
      <c r="D453" s="87"/>
      <c r="E453" s="86"/>
      <c r="F453" s="91"/>
      <c r="G453" s="93"/>
      <c r="H453" s="88"/>
    </row>
    <row r="454" spans="1:8">
      <c r="A454" s="86"/>
      <c r="B454" s="87"/>
      <c r="C454" s="87"/>
      <c r="D454" s="87"/>
      <c r="E454" s="86"/>
      <c r="F454" s="91"/>
      <c r="G454" s="93"/>
      <c r="H454" s="88"/>
    </row>
    <row r="455" spans="1:8">
      <c r="A455" s="86"/>
      <c r="B455" s="87"/>
      <c r="C455" s="87"/>
      <c r="D455" s="87"/>
      <c r="E455" s="86"/>
      <c r="F455" s="91"/>
      <c r="G455" s="93"/>
      <c r="H455" s="88"/>
    </row>
    <row r="456" spans="1:8">
      <c r="A456" s="86"/>
      <c r="B456" s="87"/>
      <c r="C456" s="87"/>
      <c r="D456" s="87"/>
      <c r="E456" s="86"/>
      <c r="F456" s="91"/>
      <c r="G456" s="93"/>
      <c r="H456" s="88"/>
    </row>
    <row r="457" spans="1:8">
      <c r="A457" s="86"/>
      <c r="B457" s="87"/>
      <c r="C457" s="87"/>
      <c r="D457" s="87"/>
      <c r="E457" s="86"/>
      <c r="F457" s="91"/>
      <c r="G457" s="93"/>
      <c r="H457" s="88"/>
    </row>
    <row r="458" spans="1:8">
      <c r="A458" s="86"/>
      <c r="B458" s="87"/>
      <c r="C458" s="87"/>
      <c r="D458" s="87"/>
      <c r="E458" s="86"/>
      <c r="F458" s="91"/>
      <c r="G458" s="93"/>
      <c r="H458" s="88"/>
    </row>
  </sheetData>
  <autoFilter ref="A10:K300"/>
  <mergeCells count="3">
    <mergeCell ref="B9:D9"/>
    <mergeCell ref="A7:H7"/>
    <mergeCell ref="A300:G300"/>
  </mergeCells>
  <pageMargins left="0.7086111307144165" right="0.11791666597127914" top="0.35430556535720825" bottom="0.35430556535720825" header="0.11791666597127914" footer="0.11791666597127914"/>
  <pageSetup paperSize="9" scale="85" fitToHeight="21" orientation="portrait"/>
  <headerFooter>
    <oddHeader>&amp;C&amp;"FZSong_Superfont,Regular" &amp;[НОМЕР СТРАНИЦЫ]</oddHeader>
  </headerFooter>
</worksheet>
</file>

<file path=xl/worksheets/sheet3.xml><?xml version="1.0" encoding="utf-8"?>
<worksheet xmlns="http://schemas.openxmlformats.org/spreadsheetml/2006/main" xmlns:r="http://schemas.openxmlformats.org/officeDocument/2006/relationships">
  <sheetPr codeName="Прил.7-Функц">
    <pageSetUpPr fitToPage="1"/>
  </sheetPr>
  <dimension ref="A1:IV283"/>
  <sheetViews>
    <sheetView zoomScaleNormal="100" zoomScaleSheetLayoutView="75" workbookViewId="0">
      <pane xSplit="1" ySplit="9" topLeftCell="B10" activePane="bottomRight" state="frozen"/>
      <selection pane="topRight"/>
      <selection pane="bottomLeft"/>
      <selection pane="bottomRight" activeCell="H19" sqref="H19"/>
    </sheetView>
  </sheetViews>
  <sheetFormatPr defaultColWidth="9.140625" defaultRowHeight="15.75"/>
  <cols>
    <col min="1" max="1" width="84.42578125" style="11" customWidth="1"/>
    <col min="2" max="2" width="4.140625" style="11" customWidth="1"/>
    <col min="3" max="3" width="4.7109375" style="11" customWidth="1"/>
    <col min="4" max="4" width="4.140625" style="11" customWidth="1"/>
    <col min="5" max="5" width="3.5703125" style="14" customWidth="1"/>
    <col min="6" max="6" width="7" style="14" customWidth="1"/>
    <col min="7" max="7" width="6.140625" style="11" customWidth="1"/>
    <col min="8" max="8" width="15" style="11" customWidth="1"/>
    <col min="9" max="16384" width="9.140625" style="11"/>
  </cols>
  <sheetData>
    <row r="1" spans="1:256">
      <c r="E1" s="11"/>
      <c r="H1" s="28" t="s">
        <v>63</v>
      </c>
    </row>
    <row r="2" spans="1:256">
      <c r="E2" s="11"/>
      <c r="H2" s="28" t="s">
        <v>331</v>
      </c>
    </row>
    <row r="3" spans="1:256">
      <c r="E3" s="11"/>
      <c r="H3" s="28" t="s">
        <v>51</v>
      </c>
    </row>
    <row r="4" spans="1:256">
      <c r="B4" s="12"/>
      <c r="C4" s="12"/>
      <c r="D4" s="12"/>
      <c r="E4" s="12"/>
      <c r="H4" s="28" t="s">
        <v>130</v>
      </c>
    </row>
    <row r="5" spans="1:256">
      <c r="A5" s="11" t="s">
        <v>415</v>
      </c>
      <c r="E5" s="11"/>
      <c r="H5" s="29" t="s">
        <v>474</v>
      </c>
    </row>
    <row r="6" spans="1:256">
      <c r="B6" s="13"/>
      <c r="C6" s="13"/>
      <c r="D6" s="13"/>
      <c r="H6" s="29" t="s">
        <v>446</v>
      </c>
    </row>
    <row r="7" spans="1:256" ht="95.25" customHeight="1">
      <c r="A7" s="500" t="s">
        <v>305</v>
      </c>
      <c r="B7" s="500"/>
      <c r="C7" s="500"/>
      <c r="D7" s="500"/>
      <c r="E7" s="500"/>
      <c r="F7" s="500"/>
      <c r="G7" s="500"/>
      <c r="H7" s="500"/>
    </row>
    <row r="8" spans="1:256">
      <c r="B8" s="13"/>
      <c r="C8" s="13"/>
      <c r="D8" s="13"/>
    </row>
    <row r="9" spans="1:256" s="37" customFormat="1" ht="25.5">
      <c r="A9" s="30" t="s">
        <v>124</v>
      </c>
      <c r="B9" s="80" t="s">
        <v>413</v>
      </c>
      <c r="C9" s="79" t="s">
        <v>10</v>
      </c>
      <c r="D9" s="3" t="s">
        <v>29</v>
      </c>
      <c r="E9" s="2"/>
      <c r="F9" s="1"/>
      <c r="G9" s="30" t="s">
        <v>24</v>
      </c>
      <c r="H9" s="31" t="s">
        <v>174</v>
      </c>
      <c r="I9" s="39"/>
      <c r="J9" s="40"/>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83" customFormat="1" ht="12.75">
      <c r="A10" s="30" t="s">
        <v>26</v>
      </c>
      <c r="B10" s="80" t="s">
        <v>17</v>
      </c>
      <c r="C10" s="79"/>
      <c r="D10" s="116"/>
      <c r="E10" s="117">
        <v>3</v>
      </c>
      <c r="F10" s="118"/>
      <c r="G10" s="30" t="s">
        <v>25</v>
      </c>
      <c r="H10" s="30">
        <v>5</v>
      </c>
      <c r="I10" s="81"/>
      <c r="J10" s="82"/>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277" customFormat="1" ht="19.5">
      <c r="A11" s="268" t="s">
        <v>250</v>
      </c>
      <c r="B11" s="443" t="s">
        <v>28</v>
      </c>
      <c r="C11" s="270" t="s">
        <v>31</v>
      </c>
      <c r="D11" s="271"/>
      <c r="E11" s="272"/>
      <c r="F11" s="273"/>
      <c r="G11" s="274"/>
      <c r="H11" s="275">
        <f>H12+H18+H41+H48+H53+H58</f>
        <v>4643</v>
      </c>
      <c r="I11" s="22"/>
      <c r="J11" s="276"/>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s="277" customFormat="1" ht="56.25">
      <c r="A12" s="264" t="s">
        <v>71</v>
      </c>
      <c r="B12" s="112" t="s">
        <v>28</v>
      </c>
      <c r="C12" s="243" t="s">
        <v>32</v>
      </c>
      <c r="D12" s="278"/>
      <c r="E12" s="279"/>
      <c r="F12" s="280"/>
      <c r="G12" s="281"/>
      <c r="H12" s="113">
        <f>H13</f>
        <v>75</v>
      </c>
      <c r="I12" s="22"/>
      <c r="J12" s="276"/>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s="22" customFormat="1" ht="37.5">
      <c r="A13" s="264" t="s">
        <v>471</v>
      </c>
      <c r="B13" s="112" t="s">
        <v>28</v>
      </c>
      <c r="C13" s="243" t="s">
        <v>32</v>
      </c>
      <c r="D13" s="282" t="s">
        <v>14</v>
      </c>
      <c r="E13" s="283" t="s">
        <v>1</v>
      </c>
      <c r="F13" s="284" t="s">
        <v>352</v>
      </c>
      <c r="G13" s="241"/>
      <c r="H13" s="285">
        <f>H14</f>
        <v>75</v>
      </c>
      <c r="J13" s="276"/>
    </row>
    <row r="14" spans="1:256" s="277" customFormat="1" ht="18.75">
      <c r="A14" s="264" t="s">
        <v>70</v>
      </c>
      <c r="B14" s="112" t="s">
        <v>28</v>
      </c>
      <c r="C14" s="243" t="s">
        <v>32</v>
      </c>
      <c r="D14" s="282" t="s">
        <v>14</v>
      </c>
      <c r="E14" s="283" t="s">
        <v>30</v>
      </c>
      <c r="F14" s="284" t="s">
        <v>352</v>
      </c>
      <c r="G14" s="241"/>
      <c r="H14" s="285">
        <f>H15</f>
        <v>75</v>
      </c>
      <c r="I14" s="22"/>
      <c r="J14" s="276"/>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s="288" customFormat="1" ht="37.5">
      <c r="A15" s="188" t="s">
        <v>60</v>
      </c>
      <c r="B15" s="250" t="s">
        <v>28</v>
      </c>
      <c r="C15" s="215" t="s">
        <v>32</v>
      </c>
      <c r="D15" s="164" t="s">
        <v>14</v>
      </c>
      <c r="E15" s="173" t="s">
        <v>30</v>
      </c>
      <c r="F15" s="165" t="s">
        <v>424</v>
      </c>
      <c r="G15" s="213"/>
      <c r="H15" s="286">
        <f>H16+H17</f>
        <v>75</v>
      </c>
      <c r="I15" s="18"/>
      <c r="J15" s="287"/>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row>
    <row r="16" spans="1:256" s="288" customFormat="1" ht="37.5">
      <c r="A16" s="266" t="s">
        <v>473</v>
      </c>
      <c r="B16" s="250" t="s">
        <v>28</v>
      </c>
      <c r="C16" s="215" t="s">
        <v>32</v>
      </c>
      <c r="D16" s="164" t="s">
        <v>14</v>
      </c>
      <c r="E16" s="173" t="s">
        <v>30</v>
      </c>
      <c r="F16" s="165" t="s">
        <v>424</v>
      </c>
      <c r="G16" s="213">
        <v>122</v>
      </c>
      <c r="H16" s="286">
        <f>'Прил.5-Ведомств-2014.'!J278</f>
        <v>0</v>
      </c>
      <c r="I16" s="18"/>
      <c r="J16" s="287"/>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row>
    <row r="17" spans="1:256" s="288" customFormat="1" ht="37.5">
      <c r="A17" s="188" t="s">
        <v>66</v>
      </c>
      <c r="B17" s="250" t="s">
        <v>28</v>
      </c>
      <c r="C17" s="215" t="s">
        <v>32</v>
      </c>
      <c r="D17" s="164" t="s">
        <v>14</v>
      </c>
      <c r="E17" s="173" t="s">
        <v>30</v>
      </c>
      <c r="F17" s="165" t="s">
        <v>424</v>
      </c>
      <c r="G17" s="150">
        <v>244</v>
      </c>
      <c r="H17" s="267">
        <v>75</v>
      </c>
      <c r="I17" s="18"/>
      <c r="J17" s="287"/>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row>
    <row r="18" spans="1:256" s="277" customFormat="1" ht="55.5" customHeight="1">
      <c r="A18" s="264" t="s">
        <v>163</v>
      </c>
      <c r="B18" s="112" t="s">
        <v>28</v>
      </c>
      <c r="C18" s="243" t="s">
        <v>33</v>
      </c>
      <c r="D18" s="278"/>
      <c r="E18" s="279"/>
      <c r="F18" s="280"/>
      <c r="G18" s="281"/>
      <c r="H18" s="113">
        <f>H19+H28</f>
        <v>4187.7</v>
      </c>
      <c r="I18" s="22"/>
      <c r="J18" s="276"/>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s="22" customFormat="1" ht="76.5" customHeight="1">
      <c r="A19" s="231" t="s">
        <v>317</v>
      </c>
      <c r="B19" s="112" t="s">
        <v>28</v>
      </c>
      <c r="C19" s="243" t="s">
        <v>33</v>
      </c>
      <c r="D19" s="289" t="s">
        <v>11</v>
      </c>
      <c r="E19" s="233" t="s">
        <v>1</v>
      </c>
      <c r="F19" s="290" t="s">
        <v>352</v>
      </c>
      <c r="G19" s="241"/>
      <c r="H19" s="285">
        <f>H20</f>
        <v>25</v>
      </c>
      <c r="J19" s="276"/>
    </row>
    <row r="20" spans="1:256" s="277" customFormat="1" ht="79.5" hidden="1" customHeight="1">
      <c r="A20" s="160" t="s">
        <v>80</v>
      </c>
      <c r="B20" s="112" t="s">
        <v>28</v>
      </c>
      <c r="C20" s="243" t="s">
        <v>33</v>
      </c>
      <c r="D20" s="177" t="s">
        <v>40</v>
      </c>
      <c r="E20" s="162" t="s">
        <v>26</v>
      </c>
      <c r="F20" s="178" t="s">
        <v>352</v>
      </c>
      <c r="G20" s="241"/>
      <c r="H20" s="285">
        <f>H25</f>
        <v>25</v>
      </c>
      <c r="I20" s="22"/>
      <c r="J20" s="276"/>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s="277" customFormat="1" ht="58.5" customHeight="1">
      <c r="A21" s="166" t="s">
        <v>274</v>
      </c>
      <c r="B21" s="250" t="s">
        <v>28</v>
      </c>
      <c r="C21" s="215" t="s">
        <v>33</v>
      </c>
      <c r="D21" s="143" t="s">
        <v>11</v>
      </c>
      <c r="E21" s="168" t="s">
        <v>26</v>
      </c>
      <c r="F21" s="171" t="s">
        <v>352</v>
      </c>
      <c r="G21" s="211"/>
      <c r="H21" s="286">
        <f>H22</f>
        <v>25</v>
      </c>
      <c r="I21" s="22"/>
      <c r="J21" s="276"/>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s="277" customFormat="1" ht="35.25" customHeight="1">
      <c r="A22" s="188" t="s">
        <v>326</v>
      </c>
      <c r="B22" s="250" t="s">
        <v>28</v>
      </c>
      <c r="C22" s="215" t="s">
        <v>33</v>
      </c>
      <c r="D22" s="143" t="s">
        <v>11</v>
      </c>
      <c r="E22" s="168" t="s">
        <v>26</v>
      </c>
      <c r="F22" s="171" t="s">
        <v>424</v>
      </c>
      <c r="G22" s="213"/>
      <c r="H22" s="286">
        <v>25</v>
      </c>
      <c r="I22" s="22"/>
      <c r="J22" s="276"/>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row>
    <row r="23" spans="1:256" s="277" customFormat="1" ht="42" hidden="1" customHeight="1">
      <c r="A23" s="266" t="s">
        <v>66</v>
      </c>
      <c r="B23" s="250" t="s">
        <v>28</v>
      </c>
      <c r="C23" s="215" t="s">
        <v>33</v>
      </c>
      <c r="D23" s="143" t="s">
        <v>11</v>
      </c>
      <c r="E23" s="168" t="s">
        <v>26</v>
      </c>
      <c r="F23" s="171" t="s">
        <v>424</v>
      </c>
      <c r="G23" s="213">
        <v>244</v>
      </c>
      <c r="H23" s="286"/>
      <c r="I23" s="22"/>
      <c r="J23" s="276"/>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s="277" customFormat="1" ht="33.75" customHeight="1">
      <c r="A24" s="188" t="s">
        <v>66</v>
      </c>
      <c r="B24" s="250" t="s">
        <v>28</v>
      </c>
      <c r="C24" s="215" t="s">
        <v>33</v>
      </c>
      <c r="D24" s="143" t="s">
        <v>40</v>
      </c>
      <c r="E24" s="168" t="s">
        <v>26</v>
      </c>
      <c r="F24" s="171" t="s">
        <v>398</v>
      </c>
      <c r="G24" s="213">
        <v>244</v>
      </c>
      <c r="H24" s="286">
        <v>25</v>
      </c>
      <c r="I24" s="22"/>
      <c r="J24" s="276"/>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row>
    <row r="25" spans="1:256" s="277" customFormat="1" ht="0.75" hidden="1" customHeight="1">
      <c r="A25" s="166" t="s">
        <v>76</v>
      </c>
      <c r="B25" s="250" t="s">
        <v>28</v>
      </c>
      <c r="C25" s="215" t="s">
        <v>33</v>
      </c>
      <c r="D25" s="143" t="s">
        <v>40</v>
      </c>
      <c r="E25" s="168" t="s">
        <v>26</v>
      </c>
      <c r="F25" s="171" t="s">
        <v>390</v>
      </c>
      <c r="G25" s="211"/>
      <c r="H25" s="286">
        <f>H26+H27</f>
        <v>25</v>
      </c>
      <c r="I25" s="22"/>
      <c r="J25" s="276"/>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row>
    <row r="26" spans="1:256" s="277" customFormat="1" ht="37.5" hidden="1">
      <c r="A26" s="188" t="s">
        <v>500</v>
      </c>
      <c r="B26" s="250" t="s">
        <v>28</v>
      </c>
      <c r="C26" s="215" t="s">
        <v>33</v>
      </c>
      <c r="D26" s="143" t="s">
        <v>40</v>
      </c>
      <c r="E26" s="168" t="s">
        <v>26</v>
      </c>
      <c r="F26" s="171" t="s">
        <v>390</v>
      </c>
      <c r="G26" s="213">
        <v>121</v>
      </c>
      <c r="H26" s="286">
        <f>'Прил.5-Ведомств-2014.'!J20</f>
        <v>0</v>
      </c>
      <c r="I26" s="22"/>
      <c r="J26" s="276"/>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277" customFormat="1" ht="43.5" customHeight="1">
      <c r="A27" s="188" t="s">
        <v>66</v>
      </c>
      <c r="B27" s="250" t="s">
        <v>28</v>
      </c>
      <c r="C27" s="215" t="s">
        <v>33</v>
      </c>
      <c r="D27" s="143" t="s">
        <v>40</v>
      </c>
      <c r="E27" s="168" t="s">
        <v>26</v>
      </c>
      <c r="F27" s="171" t="s">
        <v>390</v>
      </c>
      <c r="G27" s="213">
        <v>244</v>
      </c>
      <c r="H27" s="286">
        <v>25</v>
      </c>
      <c r="I27" s="22"/>
      <c r="J27" s="276"/>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256" s="22" customFormat="1" ht="37.5">
      <c r="A28" s="264" t="s">
        <v>470</v>
      </c>
      <c r="B28" s="112" t="s">
        <v>28</v>
      </c>
      <c r="C28" s="243" t="s">
        <v>33</v>
      </c>
      <c r="D28" s="282" t="s">
        <v>14</v>
      </c>
      <c r="E28" s="283" t="s">
        <v>1</v>
      </c>
      <c r="F28" s="284" t="s">
        <v>352</v>
      </c>
      <c r="G28" s="241"/>
      <c r="H28" s="285">
        <f>H29+H32</f>
        <v>4162.7</v>
      </c>
      <c r="J28" s="276"/>
    </row>
    <row r="29" spans="1:256" s="277" customFormat="1" ht="56.25">
      <c r="A29" s="264" t="s">
        <v>46</v>
      </c>
      <c r="B29" s="112" t="s">
        <v>28</v>
      </c>
      <c r="C29" s="243" t="s">
        <v>33</v>
      </c>
      <c r="D29" s="282" t="s">
        <v>14</v>
      </c>
      <c r="E29" s="283" t="s">
        <v>17</v>
      </c>
      <c r="F29" s="284" t="s">
        <v>352</v>
      </c>
      <c r="G29" s="241"/>
      <c r="H29" s="285">
        <f>H30</f>
        <v>2923.2</v>
      </c>
      <c r="I29" s="22"/>
      <c r="J29" s="276"/>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row>
    <row r="30" spans="1:256" s="288" customFormat="1" ht="75">
      <c r="A30" s="291" t="s">
        <v>209</v>
      </c>
      <c r="B30" s="250" t="s">
        <v>28</v>
      </c>
      <c r="C30" s="215" t="s">
        <v>33</v>
      </c>
      <c r="D30" s="292" t="s">
        <v>14</v>
      </c>
      <c r="E30" s="293" t="s">
        <v>17</v>
      </c>
      <c r="F30" s="294" t="s">
        <v>416</v>
      </c>
      <c r="G30" s="213"/>
      <c r="H30" s="286">
        <f>H31</f>
        <v>2923.2</v>
      </c>
      <c r="I30" s="18"/>
      <c r="J30" s="287"/>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88" customFormat="1" ht="37.5">
      <c r="A31" s="266" t="s">
        <v>500</v>
      </c>
      <c r="B31" s="250" t="s">
        <v>28</v>
      </c>
      <c r="C31" s="215" t="s">
        <v>33</v>
      </c>
      <c r="D31" s="292" t="s">
        <v>14</v>
      </c>
      <c r="E31" s="293" t="s">
        <v>17</v>
      </c>
      <c r="F31" s="294" t="s">
        <v>416</v>
      </c>
      <c r="G31" s="213">
        <v>121</v>
      </c>
      <c r="H31" s="286">
        <v>2923.2</v>
      </c>
      <c r="I31" s="18"/>
      <c r="J31" s="287"/>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77" customFormat="1" ht="18.75">
      <c r="A32" s="264" t="s">
        <v>70</v>
      </c>
      <c r="B32" s="112" t="s">
        <v>28</v>
      </c>
      <c r="C32" s="243" t="s">
        <v>33</v>
      </c>
      <c r="D32" s="282" t="s">
        <v>14</v>
      </c>
      <c r="E32" s="283" t="s">
        <v>30</v>
      </c>
      <c r="F32" s="284" t="s">
        <v>352</v>
      </c>
      <c r="G32" s="241"/>
      <c r="H32" s="285">
        <f>H33+H35+H39</f>
        <v>1239.5</v>
      </c>
      <c r="I32" s="22"/>
      <c r="J32" s="276"/>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2"/>
      <c r="EK32" s="22"/>
      <c r="EL32" s="22"/>
      <c r="EM32" s="22"/>
      <c r="EN32" s="22"/>
      <c r="EO32" s="22"/>
      <c r="EP32" s="22"/>
      <c r="EQ32" s="22"/>
      <c r="ER32" s="22"/>
      <c r="ES32" s="22"/>
      <c r="ET32" s="22"/>
      <c r="EU32" s="22"/>
      <c r="EV32" s="22"/>
      <c r="EW32" s="22"/>
      <c r="EX32" s="22"/>
      <c r="EY32" s="22"/>
      <c r="EZ32" s="22"/>
      <c r="FA32" s="22"/>
      <c r="FB32" s="22"/>
      <c r="FC32" s="22"/>
      <c r="FD32" s="22"/>
      <c r="FE32" s="22"/>
      <c r="FF32" s="22"/>
      <c r="FG32" s="22"/>
      <c r="FH32" s="22"/>
      <c r="FI32" s="22"/>
      <c r="FJ32" s="22"/>
      <c r="FK32" s="22"/>
      <c r="FL32" s="22"/>
      <c r="FM32" s="22"/>
      <c r="FN32" s="22"/>
      <c r="FO32" s="22"/>
      <c r="FP32" s="22"/>
      <c r="FQ32" s="22"/>
      <c r="FR32" s="22"/>
      <c r="FS32" s="22"/>
      <c r="FT32" s="22"/>
      <c r="FU32" s="22"/>
      <c r="FV32" s="22"/>
      <c r="FW32" s="22"/>
      <c r="FX32" s="22"/>
      <c r="FY32" s="22"/>
      <c r="FZ32" s="22"/>
      <c r="GA32" s="22"/>
      <c r="GB32" s="22"/>
      <c r="GC32" s="22"/>
      <c r="GD32" s="22"/>
      <c r="GE32" s="22"/>
      <c r="GF32" s="22"/>
      <c r="GG32" s="22"/>
      <c r="GH32" s="22"/>
      <c r="GI32" s="22"/>
      <c r="GJ32" s="22"/>
      <c r="GK32" s="22"/>
      <c r="GL32" s="22"/>
      <c r="GM32" s="22"/>
      <c r="GN32" s="22"/>
      <c r="GO32" s="22"/>
      <c r="GP32" s="22"/>
      <c r="GQ32" s="22"/>
      <c r="GR32" s="22"/>
      <c r="GS32" s="22"/>
      <c r="GT32" s="22"/>
      <c r="GU32" s="22"/>
      <c r="GV32" s="22"/>
      <c r="GW32" s="22"/>
      <c r="GX32" s="22"/>
      <c r="GY32" s="22"/>
      <c r="GZ32" s="22"/>
      <c r="HA32" s="22"/>
      <c r="HB32" s="22"/>
      <c r="HC32" s="22"/>
      <c r="HD32" s="22"/>
      <c r="HE32" s="22"/>
      <c r="HF32" s="22"/>
      <c r="HG32" s="22"/>
      <c r="HH32" s="22"/>
      <c r="HI32" s="22"/>
      <c r="HJ32" s="22"/>
      <c r="HK32" s="22"/>
      <c r="HL32" s="22"/>
      <c r="HM32" s="22"/>
      <c r="HN32" s="22"/>
      <c r="HO32" s="22"/>
      <c r="HP32" s="22"/>
      <c r="HQ32" s="22"/>
      <c r="HR32" s="22"/>
      <c r="HS32" s="22"/>
      <c r="HT32" s="22"/>
      <c r="HU32" s="22"/>
      <c r="HV32" s="22"/>
      <c r="HW32" s="22"/>
      <c r="HX32" s="22"/>
      <c r="HY32" s="22"/>
      <c r="HZ32" s="22"/>
      <c r="IA32" s="22"/>
      <c r="IB32" s="22"/>
      <c r="IC32" s="22"/>
      <c r="ID32" s="22"/>
      <c r="IE32" s="22"/>
      <c r="IF32" s="22"/>
      <c r="IG32" s="22"/>
      <c r="IH32" s="22"/>
      <c r="II32" s="22"/>
      <c r="IJ32" s="22"/>
      <c r="IK32" s="22"/>
      <c r="IL32" s="22"/>
      <c r="IM32" s="22"/>
      <c r="IN32" s="22"/>
      <c r="IO32" s="22"/>
      <c r="IP32" s="22"/>
      <c r="IQ32" s="22"/>
      <c r="IR32" s="22"/>
      <c r="IS32" s="22"/>
      <c r="IT32" s="22"/>
      <c r="IU32" s="22"/>
      <c r="IV32" s="22"/>
    </row>
    <row r="33" spans="1:256" s="288" customFormat="1" ht="56.25">
      <c r="A33" s="291" t="s">
        <v>459</v>
      </c>
      <c r="B33" s="250" t="s">
        <v>28</v>
      </c>
      <c r="C33" s="215" t="s">
        <v>33</v>
      </c>
      <c r="D33" s="292" t="s">
        <v>14</v>
      </c>
      <c r="E33" s="293" t="s">
        <v>30</v>
      </c>
      <c r="F33" s="294" t="s">
        <v>416</v>
      </c>
      <c r="G33" s="213"/>
      <c r="H33" s="286">
        <f>H34</f>
        <v>0</v>
      </c>
      <c r="I33" s="18"/>
      <c r="J33" s="287"/>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c r="IV33" s="18"/>
    </row>
    <row r="34" spans="1:256" s="288" customFormat="1" ht="37.5">
      <c r="A34" s="266" t="s">
        <v>500</v>
      </c>
      <c r="B34" s="250" t="s">
        <v>28</v>
      </c>
      <c r="C34" s="215" t="s">
        <v>33</v>
      </c>
      <c r="D34" s="292" t="s">
        <v>14</v>
      </c>
      <c r="E34" s="293" t="s">
        <v>30</v>
      </c>
      <c r="F34" s="294" t="s">
        <v>416</v>
      </c>
      <c r="G34" s="213">
        <v>121</v>
      </c>
      <c r="H34" s="286"/>
      <c r="I34" s="18"/>
      <c r="J34" s="287"/>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88" customFormat="1" ht="37.5">
      <c r="A35" s="266" t="s">
        <v>60</v>
      </c>
      <c r="B35" s="250" t="s">
        <v>28</v>
      </c>
      <c r="C35" s="215" t="s">
        <v>33</v>
      </c>
      <c r="D35" s="295" t="s">
        <v>14</v>
      </c>
      <c r="E35" s="296" t="s">
        <v>30</v>
      </c>
      <c r="F35" s="297" t="s">
        <v>424</v>
      </c>
      <c r="G35" s="150"/>
      <c r="H35" s="286">
        <f>H36+H37+H38</f>
        <v>1239.5</v>
      </c>
      <c r="I35" s="18"/>
      <c r="J35" s="287"/>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c r="IV35" s="18"/>
    </row>
    <row r="36" spans="1:256" s="288" customFormat="1" ht="37.5">
      <c r="A36" s="266" t="s">
        <v>473</v>
      </c>
      <c r="B36" s="250" t="s">
        <v>28</v>
      </c>
      <c r="C36" s="215" t="s">
        <v>33</v>
      </c>
      <c r="D36" s="295" t="s">
        <v>14</v>
      </c>
      <c r="E36" s="296" t="s">
        <v>30</v>
      </c>
      <c r="F36" s="297" t="s">
        <v>424</v>
      </c>
      <c r="G36" s="150">
        <v>122</v>
      </c>
      <c r="H36" s="267">
        <f>'Прил.5-Ведомств-2014.'!J30</f>
        <v>0</v>
      </c>
      <c r="I36" s="18"/>
      <c r="J36" s="287"/>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c r="IV36" s="18"/>
    </row>
    <row r="37" spans="1:256" s="288" customFormat="1" ht="37.5">
      <c r="A37" s="266" t="s">
        <v>66</v>
      </c>
      <c r="B37" s="250" t="s">
        <v>28</v>
      </c>
      <c r="C37" s="215" t="s">
        <v>33</v>
      </c>
      <c r="D37" s="295" t="s">
        <v>14</v>
      </c>
      <c r="E37" s="296" t="s">
        <v>30</v>
      </c>
      <c r="F37" s="297" t="s">
        <v>424</v>
      </c>
      <c r="G37" s="150">
        <v>244</v>
      </c>
      <c r="H37" s="267">
        <v>1239.5</v>
      </c>
      <c r="I37" s="18"/>
      <c r="J37" s="287"/>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c r="HQ37" s="18"/>
      <c r="HR37" s="18"/>
      <c r="HS37" s="18"/>
      <c r="HT37" s="18"/>
      <c r="HU37" s="18"/>
      <c r="HV37" s="18"/>
      <c r="HW37" s="18"/>
      <c r="HX37" s="18"/>
      <c r="HY37" s="18"/>
      <c r="HZ37" s="18"/>
      <c r="IA37" s="18"/>
      <c r="IB37" s="18"/>
      <c r="IC37" s="18"/>
      <c r="ID37" s="18"/>
      <c r="IE37" s="18"/>
      <c r="IF37" s="18"/>
      <c r="IG37" s="18"/>
      <c r="IH37" s="18"/>
      <c r="II37" s="18"/>
      <c r="IJ37" s="18"/>
      <c r="IK37" s="18"/>
      <c r="IL37" s="18"/>
      <c r="IM37" s="18"/>
      <c r="IN37" s="18"/>
      <c r="IO37" s="18"/>
      <c r="IP37" s="18"/>
      <c r="IQ37" s="18"/>
      <c r="IR37" s="18"/>
      <c r="IS37" s="18"/>
      <c r="IT37" s="18"/>
      <c r="IU37" s="18"/>
      <c r="IV37" s="18"/>
    </row>
    <row r="38" spans="1:256" s="288" customFormat="1" ht="18.75">
      <c r="A38" s="266" t="s">
        <v>329</v>
      </c>
      <c r="B38" s="250" t="s">
        <v>28</v>
      </c>
      <c r="C38" s="215" t="s">
        <v>33</v>
      </c>
      <c r="D38" s="295" t="s">
        <v>14</v>
      </c>
      <c r="E38" s="296" t="s">
        <v>30</v>
      </c>
      <c r="F38" s="297" t="s">
        <v>424</v>
      </c>
      <c r="G38" s="150">
        <v>852</v>
      </c>
      <c r="H38" s="267">
        <f>'Прил.5-Ведомств-2014.'!J32</f>
        <v>0</v>
      </c>
      <c r="I38" s="18"/>
      <c r="J38" s="287"/>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c r="IR38" s="18"/>
      <c r="IS38" s="18"/>
      <c r="IT38" s="18"/>
      <c r="IU38" s="18"/>
      <c r="IV38" s="18"/>
    </row>
    <row r="39" spans="1:256" s="18" customFormat="1" ht="56.25">
      <c r="A39" s="298" t="s">
        <v>92</v>
      </c>
      <c r="B39" s="299" t="s">
        <v>28</v>
      </c>
      <c r="C39" s="300" t="s">
        <v>33</v>
      </c>
      <c r="D39" s="301" t="s">
        <v>14</v>
      </c>
      <c r="E39" s="302" t="s">
        <v>30</v>
      </c>
      <c r="F39" s="303" t="s">
        <v>420</v>
      </c>
      <c r="G39" s="304"/>
      <c r="H39" s="305">
        <f>H40</f>
        <v>0</v>
      </c>
      <c r="J39" s="287"/>
    </row>
    <row r="40" spans="1:256" s="288" customFormat="1" ht="18.75">
      <c r="A40" s="266" t="s">
        <v>89</v>
      </c>
      <c r="B40" s="250" t="s">
        <v>28</v>
      </c>
      <c r="C40" s="215" t="s">
        <v>33</v>
      </c>
      <c r="D40" s="295" t="s">
        <v>14</v>
      </c>
      <c r="E40" s="296" t="s">
        <v>30</v>
      </c>
      <c r="F40" s="297" t="s">
        <v>420</v>
      </c>
      <c r="G40" s="150">
        <v>540</v>
      </c>
      <c r="H40" s="267">
        <f>'Прил.5-Ведомств-2014.'!J34</f>
        <v>0</v>
      </c>
      <c r="I40" s="18"/>
      <c r="J40" s="287"/>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pans="1:256" s="277" customFormat="1" ht="56.25">
      <c r="A41" s="264" t="s">
        <v>45</v>
      </c>
      <c r="B41" s="112" t="s">
        <v>28</v>
      </c>
      <c r="C41" s="243" t="s">
        <v>34</v>
      </c>
      <c r="D41" s="278"/>
      <c r="E41" s="279"/>
      <c r="F41" s="280"/>
      <c r="G41" s="281"/>
      <c r="H41" s="113">
        <f>H42</f>
        <v>130.30000000000001</v>
      </c>
      <c r="I41" s="22"/>
      <c r="J41" s="276"/>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row>
    <row r="42" spans="1:256" s="22" customFormat="1" ht="37.5">
      <c r="A42" s="264" t="s">
        <v>470</v>
      </c>
      <c r="B42" s="112" t="s">
        <v>28</v>
      </c>
      <c r="C42" s="243" t="s">
        <v>34</v>
      </c>
      <c r="D42" s="282" t="s">
        <v>14</v>
      </c>
      <c r="E42" s="283" t="s">
        <v>1</v>
      </c>
      <c r="F42" s="284" t="s">
        <v>352</v>
      </c>
      <c r="G42" s="241"/>
      <c r="H42" s="285">
        <f>H43</f>
        <v>130.30000000000001</v>
      </c>
      <c r="J42" s="276"/>
    </row>
    <row r="43" spans="1:256" s="277" customFormat="1" ht="18.75">
      <c r="A43" s="264" t="s">
        <v>70</v>
      </c>
      <c r="B43" s="112" t="s">
        <v>28</v>
      </c>
      <c r="C43" s="243" t="s">
        <v>34</v>
      </c>
      <c r="D43" s="282" t="s">
        <v>14</v>
      </c>
      <c r="E43" s="283" t="s">
        <v>30</v>
      </c>
      <c r="F43" s="284" t="s">
        <v>352</v>
      </c>
      <c r="G43" s="241"/>
      <c r="H43" s="285">
        <f>H44+H46</f>
        <v>130.30000000000001</v>
      </c>
      <c r="I43" s="22"/>
      <c r="J43" s="276"/>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row>
    <row r="44" spans="1:256" s="18" customFormat="1" ht="56.25">
      <c r="A44" s="298" t="s">
        <v>466</v>
      </c>
      <c r="B44" s="299" t="s">
        <v>28</v>
      </c>
      <c r="C44" s="300" t="s">
        <v>34</v>
      </c>
      <c r="D44" s="301" t="s">
        <v>14</v>
      </c>
      <c r="E44" s="302" t="s">
        <v>30</v>
      </c>
      <c r="F44" s="303">
        <v>4001</v>
      </c>
      <c r="G44" s="304"/>
      <c r="H44" s="306">
        <f>H45</f>
        <v>0</v>
      </c>
      <c r="J44" s="287"/>
    </row>
    <row r="45" spans="1:256" s="18" customFormat="1" ht="18.75">
      <c r="A45" s="266" t="s">
        <v>89</v>
      </c>
      <c r="B45" s="250" t="s">
        <v>28</v>
      </c>
      <c r="C45" s="215" t="s">
        <v>34</v>
      </c>
      <c r="D45" s="292" t="s">
        <v>14</v>
      </c>
      <c r="E45" s="293" t="s">
        <v>30</v>
      </c>
      <c r="F45" s="294">
        <v>4001</v>
      </c>
      <c r="G45" s="213">
        <v>251</v>
      </c>
      <c r="H45" s="15"/>
      <c r="J45" s="287"/>
    </row>
    <row r="46" spans="1:256" s="22" customFormat="1" ht="37.5">
      <c r="A46" s="298" t="s">
        <v>282</v>
      </c>
      <c r="B46" s="299" t="s">
        <v>28</v>
      </c>
      <c r="C46" s="300" t="s">
        <v>34</v>
      </c>
      <c r="D46" s="301" t="s">
        <v>14</v>
      </c>
      <c r="E46" s="302" t="s">
        <v>30</v>
      </c>
      <c r="F46" s="303">
        <v>4001</v>
      </c>
      <c r="G46" s="304"/>
      <c r="H46" s="306">
        <f>H47</f>
        <v>130.30000000000001</v>
      </c>
    </row>
    <row r="47" spans="1:256" s="288" customFormat="1" ht="42.75" customHeight="1">
      <c r="A47" s="266" t="s">
        <v>89</v>
      </c>
      <c r="B47" s="250" t="s">
        <v>28</v>
      </c>
      <c r="C47" s="215" t="s">
        <v>34</v>
      </c>
      <c r="D47" s="295" t="s">
        <v>14</v>
      </c>
      <c r="E47" s="296" t="s">
        <v>30</v>
      </c>
      <c r="F47" s="297">
        <v>4001</v>
      </c>
      <c r="G47" s="150">
        <v>251</v>
      </c>
      <c r="H47" s="15">
        <v>130.30000000000001</v>
      </c>
      <c r="I47" s="18"/>
      <c r="J47" s="287"/>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c r="FJ47" s="18"/>
      <c r="FK47" s="18"/>
      <c r="FL47" s="18"/>
      <c r="FM47" s="18"/>
      <c r="FN47" s="18"/>
      <c r="FO47" s="18"/>
      <c r="FP47" s="18"/>
      <c r="FQ47" s="18"/>
      <c r="FR47" s="18"/>
      <c r="FS47" s="18"/>
      <c r="FT47" s="18"/>
      <c r="FU47" s="18"/>
      <c r="FV47" s="18"/>
      <c r="FW47" s="18"/>
      <c r="FX47" s="18"/>
      <c r="FY47" s="18"/>
      <c r="FZ47" s="18"/>
      <c r="GA47" s="18"/>
      <c r="GB47" s="18"/>
      <c r="GC47" s="18"/>
      <c r="GD47" s="18"/>
      <c r="GE47" s="18"/>
      <c r="GF47" s="18"/>
      <c r="GG47" s="18"/>
      <c r="GH47" s="18"/>
      <c r="GI47" s="18"/>
      <c r="GJ47" s="18"/>
      <c r="GK47" s="18"/>
      <c r="GL47" s="18"/>
      <c r="GM47" s="18"/>
      <c r="GN47" s="18"/>
      <c r="GO47" s="18"/>
      <c r="GP47" s="18"/>
      <c r="GQ47" s="18"/>
      <c r="GR47" s="18"/>
      <c r="GS47" s="18"/>
      <c r="GT47" s="18"/>
      <c r="GU47" s="18"/>
      <c r="GV47" s="18"/>
      <c r="GW47" s="18"/>
      <c r="GX47" s="18"/>
      <c r="GY47" s="18"/>
      <c r="GZ47" s="18"/>
      <c r="HA47" s="18"/>
      <c r="HB47" s="18"/>
      <c r="HC47" s="18"/>
      <c r="HD47" s="18"/>
      <c r="HE47" s="18"/>
      <c r="HF47" s="18"/>
      <c r="HG47" s="18"/>
      <c r="HH47" s="18"/>
      <c r="HI47" s="18"/>
      <c r="HJ47" s="18"/>
      <c r="HK47" s="18"/>
      <c r="HL47" s="18"/>
      <c r="HM47" s="18"/>
      <c r="HN47" s="18"/>
      <c r="HO47" s="18"/>
      <c r="HP47" s="18"/>
      <c r="HQ47" s="18"/>
      <c r="HR47" s="18"/>
      <c r="HS47" s="18"/>
      <c r="HT47" s="18"/>
      <c r="HU47" s="18"/>
      <c r="HV47" s="18"/>
      <c r="HW47" s="18"/>
      <c r="HX47" s="18"/>
      <c r="HY47" s="18"/>
      <c r="HZ47" s="18"/>
      <c r="IA47" s="18"/>
      <c r="IB47" s="18"/>
      <c r="IC47" s="18"/>
      <c r="ID47" s="18"/>
      <c r="IE47" s="18"/>
      <c r="IF47" s="18"/>
      <c r="IG47" s="18"/>
      <c r="IH47" s="18"/>
      <c r="II47" s="18"/>
      <c r="IJ47" s="18"/>
      <c r="IK47" s="18"/>
      <c r="IL47" s="18"/>
      <c r="IM47" s="18"/>
      <c r="IN47" s="18"/>
      <c r="IO47" s="18"/>
      <c r="IP47" s="18"/>
      <c r="IQ47" s="18"/>
      <c r="IR47" s="18"/>
      <c r="IS47" s="18"/>
      <c r="IT47" s="18"/>
      <c r="IU47" s="18"/>
      <c r="IV47" s="18"/>
    </row>
    <row r="48" spans="1:256" s="277" customFormat="1" ht="18.75" hidden="1">
      <c r="A48" s="264" t="s">
        <v>68</v>
      </c>
      <c r="B48" s="112" t="s">
        <v>28</v>
      </c>
      <c r="C48" s="243" t="s">
        <v>40</v>
      </c>
      <c r="D48" s="278"/>
      <c r="E48" s="279"/>
      <c r="F48" s="280"/>
      <c r="G48" s="281"/>
      <c r="H48" s="113">
        <f>H49</f>
        <v>125</v>
      </c>
      <c r="I48" s="22"/>
      <c r="J48" s="276"/>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row>
    <row r="49" spans="1:256" s="22" customFormat="1" ht="25.5" customHeight="1">
      <c r="A49" s="248" t="s">
        <v>275</v>
      </c>
      <c r="B49" s="112" t="s">
        <v>28</v>
      </c>
      <c r="C49" s="243" t="s">
        <v>40</v>
      </c>
      <c r="D49" s="289" t="s">
        <v>14</v>
      </c>
      <c r="E49" s="233" t="s">
        <v>1</v>
      </c>
      <c r="F49" s="290" t="s">
        <v>352</v>
      </c>
      <c r="G49" s="213"/>
      <c r="H49" s="285">
        <f>H50</f>
        <v>125</v>
      </c>
      <c r="J49" s="276"/>
    </row>
    <row r="50" spans="1:256" s="22" customFormat="1" ht="32.25" customHeight="1">
      <c r="A50" s="248" t="s">
        <v>134</v>
      </c>
      <c r="B50" s="250" t="s">
        <v>28</v>
      </c>
      <c r="C50" s="215" t="s">
        <v>40</v>
      </c>
      <c r="D50" s="177" t="s">
        <v>14</v>
      </c>
      <c r="E50" s="162" t="s">
        <v>30</v>
      </c>
      <c r="F50" s="178" t="s">
        <v>352</v>
      </c>
      <c r="G50" s="150"/>
      <c r="H50" s="307">
        <f>H51</f>
        <v>125</v>
      </c>
      <c r="J50" s="276"/>
    </row>
    <row r="51" spans="1:256" s="277" customFormat="1" ht="33" customHeight="1">
      <c r="A51" s="188" t="s">
        <v>490</v>
      </c>
      <c r="B51" s="250" t="s">
        <v>28</v>
      </c>
      <c r="C51" s="215" t="s">
        <v>40</v>
      </c>
      <c r="D51" s="164" t="s">
        <v>14</v>
      </c>
      <c r="E51" s="173" t="s">
        <v>30</v>
      </c>
      <c r="F51" s="165" t="s">
        <v>424</v>
      </c>
      <c r="G51" s="150"/>
      <c r="H51" s="267">
        <f>H52</f>
        <v>125</v>
      </c>
      <c r="I51" s="22"/>
      <c r="J51" s="276"/>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row>
    <row r="52" spans="1:256" s="277" customFormat="1" ht="38.25" customHeight="1">
      <c r="A52" s="188" t="s">
        <v>66</v>
      </c>
      <c r="B52" s="250" t="s">
        <v>28</v>
      </c>
      <c r="C52" s="215" t="s">
        <v>40</v>
      </c>
      <c r="D52" s="164" t="s">
        <v>14</v>
      </c>
      <c r="E52" s="173" t="s">
        <v>30</v>
      </c>
      <c r="F52" s="165" t="s">
        <v>424</v>
      </c>
      <c r="G52" s="150">
        <v>244</v>
      </c>
      <c r="H52" s="267">
        <v>125</v>
      </c>
      <c r="I52" s="22"/>
      <c r="J52" s="276"/>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1:256" s="277" customFormat="1" ht="0.75" customHeight="1">
      <c r="A53" s="264" t="s">
        <v>445</v>
      </c>
      <c r="B53" s="112" t="s">
        <v>28</v>
      </c>
      <c r="C53" s="243" t="s">
        <v>39</v>
      </c>
      <c r="D53" s="278"/>
      <c r="E53" s="279"/>
      <c r="F53" s="280"/>
      <c r="G53" s="281"/>
      <c r="H53" s="113">
        <f>H54</f>
        <v>0</v>
      </c>
      <c r="I53" s="22"/>
      <c r="J53" s="276"/>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row>
    <row r="54" spans="1:256" s="22" customFormat="1" ht="27.75" hidden="1" customHeight="1">
      <c r="A54" s="248" t="s">
        <v>272</v>
      </c>
      <c r="B54" s="112" t="s">
        <v>28</v>
      </c>
      <c r="C54" s="243" t="s">
        <v>39</v>
      </c>
      <c r="D54" s="289" t="s">
        <v>15</v>
      </c>
      <c r="E54" s="233" t="s">
        <v>1</v>
      </c>
      <c r="F54" s="290" t="s">
        <v>352</v>
      </c>
      <c r="G54" s="213"/>
      <c r="H54" s="285">
        <f>H55</f>
        <v>0</v>
      </c>
      <c r="J54" s="276"/>
    </row>
    <row r="55" spans="1:256" s="22" customFormat="1" ht="24" hidden="1" customHeight="1">
      <c r="A55" s="248" t="s">
        <v>134</v>
      </c>
      <c r="B55" s="112" t="s">
        <v>28</v>
      </c>
      <c r="C55" s="243" t="s">
        <v>39</v>
      </c>
      <c r="D55" s="177" t="s">
        <v>15</v>
      </c>
      <c r="E55" s="162" t="s">
        <v>6</v>
      </c>
      <c r="F55" s="178" t="s">
        <v>352</v>
      </c>
      <c r="G55" s="308"/>
      <c r="H55" s="307">
        <f>H56</f>
        <v>0</v>
      </c>
      <c r="J55" s="276"/>
    </row>
    <row r="56" spans="1:256" s="277" customFormat="1" ht="75" hidden="1">
      <c r="A56" s="309" t="s">
        <v>196</v>
      </c>
      <c r="B56" s="299" t="s">
        <v>28</v>
      </c>
      <c r="C56" s="300" t="s">
        <v>39</v>
      </c>
      <c r="D56" s="310" t="s">
        <v>15</v>
      </c>
      <c r="E56" s="311" t="s">
        <v>6</v>
      </c>
      <c r="F56" s="312" t="s">
        <v>411</v>
      </c>
      <c r="G56" s="304"/>
      <c r="H56" s="305">
        <f>H57</f>
        <v>0</v>
      </c>
      <c r="I56" s="22"/>
      <c r="J56" s="276"/>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row>
    <row r="57" spans="1:256" s="277" customFormat="1" ht="26.25" hidden="1" customHeight="1">
      <c r="A57" s="188" t="s">
        <v>89</v>
      </c>
      <c r="B57" s="250" t="s">
        <v>28</v>
      </c>
      <c r="C57" s="215" t="s">
        <v>39</v>
      </c>
      <c r="D57" s="143" t="s">
        <v>15</v>
      </c>
      <c r="E57" s="168" t="s">
        <v>6</v>
      </c>
      <c r="F57" s="171" t="s">
        <v>411</v>
      </c>
      <c r="G57" s="213">
        <v>540</v>
      </c>
      <c r="H57" s="267">
        <f>'Прил.5-Ведомств-2014.'!J51</f>
        <v>0</v>
      </c>
      <c r="I57" s="22"/>
      <c r="J57" s="276"/>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row>
    <row r="58" spans="1:256" s="277" customFormat="1" ht="18.75">
      <c r="A58" s="264" t="s">
        <v>52</v>
      </c>
      <c r="B58" s="112" t="s">
        <v>28</v>
      </c>
      <c r="C58" s="243">
        <v>13</v>
      </c>
      <c r="D58" s="278"/>
      <c r="E58" s="279"/>
      <c r="F58" s="280"/>
      <c r="G58" s="281"/>
      <c r="H58" s="113">
        <f>H59+H65+H69</f>
        <v>125</v>
      </c>
      <c r="I58" s="22"/>
      <c r="J58" s="276"/>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row>
    <row r="59" spans="1:256" s="314" customFormat="1" ht="0.75" customHeight="1">
      <c r="A59" s="231" t="s">
        <v>489</v>
      </c>
      <c r="B59" s="112" t="s">
        <v>28</v>
      </c>
      <c r="C59" s="243">
        <v>13</v>
      </c>
      <c r="D59" s="289" t="s">
        <v>41</v>
      </c>
      <c r="E59" s="233" t="s">
        <v>1</v>
      </c>
      <c r="F59" s="290" t="s">
        <v>352</v>
      </c>
      <c r="G59" s="179"/>
      <c r="H59" s="285">
        <f>H60</f>
        <v>0</v>
      </c>
      <c r="I59" s="23"/>
      <c r="J59" s="31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row>
    <row r="60" spans="1:256" s="22" customFormat="1" ht="75" hidden="1">
      <c r="A60" s="231" t="s">
        <v>263</v>
      </c>
      <c r="B60" s="112" t="s">
        <v>28</v>
      </c>
      <c r="C60" s="243">
        <v>13</v>
      </c>
      <c r="D60" s="289" t="s">
        <v>41</v>
      </c>
      <c r="E60" s="233" t="s">
        <v>25</v>
      </c>
      <c r="F60" s="290" t="s">
        <v>352</v>
      </c>
      <c r="G60" s="241"/>
      <c r="H60" s="285">
        <f>H61+H63</f>
        <v>0</v>
      </c>
      <c r="J60" s="276"/>
    </row>
    <row r="61" spans="1:256" s="318" customFormat="1" ht="0.75" customHeight="1">
      <c r="A61" s="315" t="s">
        <v>438</v>
      </c>
      <c r="B61" s="250" t="s">
        <v>28</v>
      </c>
      <c r="C61" s="215">
        <v>13</v>
      </c>
      <c r="D61" s="143" t="s">
        <v>41</v>
      </c>
      <c r="E61" s="168" t="s">
        <v>25</v>
      </c>
      <c r="F61" s="171" t="s">
        <v>410</v>
      </c>
      <c r="G61" s="179"/>
      <c r="H61" s="286">
        <f>H62</f>
        <v>0</v>
      </c>
      <c r="I61" s="316"/>
      <c r="J61" s="317"/>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316"/>
      <c r="BS61" s="316"/>
      <c r="BT61" s="316"/>
      <c r="BU61" s="316"/>
      <c r="BV61" s="316"/>
      <c r="BW61" s="316"/>
      <c r="BX61" s="316"/>
      <c r="BY61" s="316"/>
      <c r="BZ61" s="316"/>
      <c r="CA61" s="316"/>
      <c r="CB61" s="316"/>
      <c r="CC61" s="316"/>
      <c r="CD61" s="316"/>
      <c r="CE61" s="316"/>
      <c r="CF61" s="316"/>
      <c r="CG61" s="316"/>
      <c r="CH61" s="316"/>
      <c r="CI61" s="316"/>
      <c r="CJ61" s="316"/>
      <c r="CK61" s="316"/>
      <c r="CL61" s="316"/>
      <c r="CM61" s="316"/>
      <c r="CN61" s="316"/>
      <c r="CO61" s="316"/>
      <c r="CP61" s="316"/>
      <c r="CQ61" s="316"/>
      <c r="CR61" s="316"/>
      <c r="CS61" s="316"/>
      <c r="CT61" s="316"/>
      <c r="CU61" s="316"/>
      <c r="CV61" s="316"/>
      <c r="CW61" s="316"/>
      <c r="CX61" s="316"/>
      <c r="CY61" s="316"/>
      <c r="CZ61" s="316"/>
      <c r="DA61" s="316"/>
      <c r="DB61" s="316"/>
      <c r="DC61" s="316"/>
      <c r="DD61" s="316"/>
      <c r="DE61" s="316"/>
      <c r="DF61" s="316"/>
      <c r="DG61" s="316"/>
      <c r="DH61" s="316"/>
      <c r="DI61" s="316"/>
      <c r="DJ61" s="316"/>
      <c r="DK61" s="316"/>
      <c r="DL61" s="316"/>
      <c r="DM61" s="316"/>
      <c r="DN61" s="316"/>
      <c r="DO61" s="316"/>
      <c r="DP61" s="316"/>
      <c r="DQ61" s="316"/>
      <c r="DR61" s="316"/>
      <c r="DS61" s="316"/>
      <c r="DT61" s="316"/>
      <c r="DU61" s="316"/>
      <c r="DV61" s="316"/>
      <c r="DW61" s="316"/>
      <c r="DX61" s="316"/>
      <c r="DY61" s="316"/>
      <c r="DZ61" s="316"/>
      <c r="EA61" s="316"/>
      <c r="EB61" s="316"/>
      <c r="EC61" s="316"/>
      <c r="ED61" s="316"/>
      <c r="EE61" s="316"/>
      <c r="EF61" s="316"/>
      <c r="EG61" s="316"/>
      <c r="EH61" s="316"/>
      <c r="EI61" s="316"/>
      <c r="EJ61" s="316"/>
      <c r="EK61" s="316"/>
      <c r="EL61" s="316"/>
      <c r="EM61" s="316"/>
      <c r="EN61" s="316"/>
      <c r="EO61" s="316"/>
      <c r="EP61" s="316"/>
      <c r="EQ61" s="316"/>
      <c r="ER61" s="316"/>
      <c r="ES61" s="316"/>
      <c r="ET61" s="316"/>
      <c r="EU61" s="316"/>
      <c r="EV61" s="316"/>
      <c r="EW61" s="316"/>
      <c r="EX61" s="316"/>
      <c r="EY61" s="316"/>
      <c r="EZ61" s="316"/>
      <c r="FA61" s="316"/>
      <c r="FB61" s="316"/>
      <c r="FC61" s="316"/>
      <c r="FD61" s="316"/>
      <c r="FE61" s="316"/>
      <c r="FF61" s="316"/>
      <c r="FG61" s="316"/>
      <c r="FH61" s="316"/>
      <c r="FI61" s="316"/>
      <c r="FJ61" s="316"/>
      <c r="FK61" s="316"/>
      <c r="FL61" s="316"/>
      <c r="FM61" s="316"/>
      <c r="FN61" s="316"/>
      <c r="FO61" s="316"/>
      <c r="FP61" s="316"/>
      <c r="FQ61" s="316"/>
      <c r="FR61" s="316"/>
      <c r="FS61" s="316"/>
      <c r="FT61" s="316"/>
      <c r="FU61" s="316"/>
      <c r="FV61" s="316"/>
      <c r="FW61" s="316"/>
      <c r="FX61" s="316"/>
      <c r="FY61" s="316"/>
      <c r="FZ61" s="316"/>
      <c r="GA61" s="316"/>
      <c r="GB61" s="316"/>
      <c r="GC61" s="316"/>
      <c r="GD61" s="316"/>
      <c r="GE61" s="316"/>
      <c r="GF61" s="316"/>
      <c r="GG61" s="316"/>
      <c r="GH61" s="316"/>
      <c r="GI61" s="316"/>
      <c r="GJ61" s="316"/>
      <c r="GK61" s="316"/>
      <c r="GL61" s="316"/>
      <c r="GM61" s="316"/>
      <c r="GN61" s="316"/>
      <c r="GO61" s="316"/>
      <c r="GP61" s="316"/>
      <c r="GQ61" s="316"/>
      <c r="GR61" s="316"/>
      <c r="GS61" s="316"/>
      <c r="GT61" s="316"/>
      <c r="GU61" s="316"/>
      <c r="GV61" s="316"/>
      <c r="GW61" s="316"/>
      <c r="GX61" s="316"/>
      <c r="GY61" s="316"/>
      <c r="GZ61" s="316"/>
      <c r="HA61" s="316"/>
      <c r="HB61" s="316"/>
      <c r="HC61" s="316"/>
      <c r="HD61" s="316"/>
      <c r="HE61" s="316"/>
      <c r="HF61" s="316"/>
      <c r="HG61" s="316"/>
      <c r="HH61" s="316"/>
      <c r="HI61" s="316"/>
      <c r="HJ61" s="316"/>
      <c r="HK61" s="316"/>
      <c r="HL61" s="316"/>
      <c r="HM61" s="316"/>
      <c r="HN61" s="316"/>
      <c r="HO61" s="316"/>
      <c r="HP61" s="316"/>
      <c r="HQ61" s="316"/>
      <c r="HR61" s="316"/>
      <c r="HS61" s="316"/>
      <c r="HT61" s="316"/>
      <c r="HU61" s="316"/>
      <c r="HV61" s="316"/>
      <c r="HW61" s="316"/>
      <c r="HX61" s="316"/>
      <c r="HY61" s="316"/>
      <c r="HZ61" s="316"/>
      <c r="IA61" s="316"/>
      <c r="IB61" s="316"/>
      <c r="IC61" s="316"/>
      <c r="ID61" s="316"/>
      <c r="IE61" s="316"/>
      <c r="IF61" s="316"/>
      <c r="IG61" s="316"/>
      <c r="IH61" s="316"/>
      <c r="II61" s="316"/>
      <c r="IJ61" s="316"/>
      <c r="IK61" s="316"/>
      <c r="IL61" s="316"/>
      <c r="IM61" s="316"/>
      <c r="IN61" s="316"/>
      <c r="IO61" s="316"/>
      <c r="IP61" s="316"/>
      <c r="IQ61" s="316"/>
      <c r="IR61" s="316"/>
      <c r="IS61" s="316"/>
      <c r="IT61" s="316"/>
      <c r="IU61" s="316"/>
      <c r="IV61" s="316"/>
    </row>
    <row r="62" spans="1:256" s="318" customFormat="1" ht="56.25">
      <c r="A62" s="188" t="s">
        <v>458</v>
      </c>
      <c r="B62" s="250" t="s">
        <v>28</v>
      </c>
      <c r="C62" s="215">
        <v>13</v>
      </c>
      <c r="D62" s="143" t="s">
        <v>4</v>
      </c>
      <c r="E62" s="168" t="s">
        <v>1</v>
      </c>
      <c r="F62" s="171" t="s">
        <v>352</v>
      </c>
      <c r="G62" s="213"/>
      <c r="H62" s="286"/>
      <c r="I62" s="316"/>
      <c r="J62" s="317"/>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316"/>
      <c r="AP62" s="316"/>
      <c r="AQ62" s="316"/>
      <c r="AR62" s="316"/>
      <c r="AS62" s="316"/>
      <c r="AT62" s="316"/>
      <c r="AU62" s="316"/>
      <c r="AV62" s="316"/>
      <c r="AW62" s="316"/>
      <c r="AX62" s="316"/>
      <c r="AY62" s="316"/>
      <c r="AZ62" s="316"/>
      <c r="BA62" s="316"/>
      <c r="BB62" s="316"/>
      <c r="BC62" s="316"/>
      <c r="BD62" s="316"/>
      <c r="BE62" s="316"/>
      <c r="BF62" s="316"/>
      <c r="BG62" s="316"/>
      <c r="BH62" s="316"/>
      <c r="BI62" s="316"/>
      <c r="BJ62" s="316"/>
      <c r="BK62" s="316"/>
      <c r="BL62" s="316"/>
      <c r="BM62" s="316"/>
      <c r="BN62" s="316"/>
      <c r="BO62" s="316"/>
      <c r="BP62" s="316"/>
      <c r="BQ62" s="316"/>
      <c r="BR62" s="316"/>
      <c r="BS62" s="316"/>
      <c r="BT62" s="316"/>
      <c r="BU62" s="316"/>
      <c r="BV62" s="316"/>
      <c r="BW62" s="316"/>
      <c r="BX62" s="316"/>
      <c r="BY62" s="316"/>
      <c r="BZ62" s="316"/>
      <c r="CA62" s="316"/>
      <c r="CB62" s="316"/>
      <c r="CC62" s="316"/>
      <c r="CD62" s="316"/>
      <c r="CE62" s="316"/>
      <c r="CF62" s="316"/>
      <c r="CG62" s="316"/>
      <c r="CH62" s="316"/>
      <c r="CI62" s="316"/>
      <c r="CJ62" s="316"/>
      <c r="CK62" s="316"/>
      <c r="CL62" s="316"/>
      <c r="CM62" s="316"/>
      <c r="CN62" s="316"/>
      <c r="CO62" s="316"/>
      <c r="CP62" s="316"/>
      <c r="CQ62" s="316"/>
      <c r="CR62" s="316"/>
      <c r="CS62" s="316"/>
      <c r="CT62" s="316"/>
      <c r="CU62" s="316"/>
      <c r="CV62" s="316"/>
      <c r="CW62" s="316"/>
      <c r="CX62" s="316"/>
      <c r="CY62" s="316"/>
      <c r="CZ62" s="316"/>
      <c r="DA62" s="316"/>
      <c r="DB62" s="316"/>
      <c r="DC62" s="316"/>
      <c r="DD62" s="316"/>
      <c r="DE62" s="316"/>
      <c r="DF62" s="316"/>
      <c r="DG62" s="316"/>
      <c r="DH62" s="316"/>
      <c r="DI62" s="316"/>
      <c r="DJ62" s="316"/>
      <c r="DK62" s="316"/>
      <c r="DL62" s="316"/>
      <c r="DM62" s="316"/>
      <c r="DN62" s="316"/>
      <c r="DO62" s="316"/>
      <c r="DP62" s="316"/>
      <c r="DQ62" s="316"/>
      <c r="DR62" s="316"/>
      <c r="DS62" s="316"/>
      <c r="DT62" s="316"/>
      <c r="DU62" s="316"/>
      <c r="DV62" s="316"/>
      <c r="DW62" s="316"/>
      <c r="DX62" s="316"/>
      <c r="DY62" s="316"/>
      <c r="DZ62" s="316"/>
      <c r="EA62" s="316"/>
      <c r="EB62" s="316"/>
      <c r="EC62" s="316"/>
      <c r="ED62" s="316"/>
      <c r="EE62" s="316"/>
      <c r="EF62" s="316"/>
      <c r="EG62" s="316"/>
      <c r="EH62" s="316"/>
      <c r="EI62" s="316"/>
      <c r="EJ62" s="316"/>
      <c r="EK62" s="316"/>
      <c r="EL62" s="316"/>
      <c r="EM62" s="316"/>
      <c r="EN62" s="316"/>
      <c r="EO62" s="316"/>
      <c r="EP62" s="316"/>
      <c r="EQ62" s="316"/>
      <c r="ER62" s="316"/>
      <c r="ES62" s="316"/>
      <c r="ET62" s="316"/>
      <c r="EU62" s="316"/>
      <c r="EV62" s="316"/>
      <c r="EW62" s="316"/>
      <c r="EX62" s="316"/>
      <c r="EY62" s="316"/>
      <c r="EZ62" s="316"/>
      <c r="FA62" s="316"/>
      <c r="FB62" s="316"/>
      <c r="FC62" s="316"/>
      <c r="FD62" s="316"/>
      <c r="FE62" s="316"/>
      <c r="FF62" s="316"/>
      <c r="FG62" s="316"/>
      <c r="FH62" s="316"/>
      <c r="FI62" s="316"/>
      <c r="FJ62" s="316"/>
      <c r="FK62" s="316"/>
      <c r="FL62" s="316"/>
      <c r="FM62" s="316"/>
      <c r="FN62" s="316"/>
      <c r="FO62" s="316"/>
      <c r="FP62" s="316"/>
      <c r="FQ62" s="316"/>
      <c r="FR62" s="316"/>
      <c r="FS62" s="316"/>
      <c r="FT62" s="316"/>
      <c r="FU62" s="316"/>
      <c r="FV62" s="316"/>
      <c r="FW62" s="316"/>
      <c r="FX62" s="316"/>
      <c r="FY62" s="316"/>
      <c r="FZ62" s="316"/>
      <c r="GA62" s="316"/>
      <c r="GB62" s="316"/>
      <c r="GC62" s="316"/>
      <c r="GD62" s="316"/>
      <c r="GE62" s="316"/>
      <c r="GF62" s="316"/>
      <c r="GG62" s="316"/>
      <c r="GH62" s="316"/>
      <c r="GI62" s="316"/>
      <c r="GJ62" s="316"/>
      <c r="GK62" s="316"/>
      <c r="GL62" s="316"/>
      <c r="GM62" s="316"/>
      <c r="GN62" s="316"/>
      <c r="GO62" s="316"/>
      <c r="GP62" s="316"/>
      <c r="GQ62" s="316"/>
      <c r="GR62" s="316"/>
      <c r="GS62" s="316"/>
      <c r="GT62" s="316"/>
      <c r="GU62" s="316"/>
      <c r="GV62" s="316"/>
      <c r="GW62" s="316"/>
      <c r="GX62" s="316"/>
      <c r="GY62" s="316"/>
      <c r="GZ62" s="316"/>
      <c r="HA62" s="316"/>
      <c r="HB62" s="316"/>
      <c r="HC62" s="316"/>
      <c r="HD62" s="316"/>
      <c r="HE62" s="316"/>
      <c r="HF62" s="316"/>
      <c r="HG62" s="316"/>
      <c r="HH62" s="316"/>
      <c r="HI62" s="316"/>
      <c r="HJ62" s="316"/>
      <c r="HK62" s="316"/>
      <c r="HL62" s="316"/>
      <c r="HM62" s="316"/>
      <c r="HN62" s="316"/>
      <c r="HO62" s="316"/>
      <c r="HP62" s="316"/>
      <c r="HQ62" s="316"/>
      <c r="HR62" s="316"/>
      <c r="HS62" s="316"/>
      <c r="HT62" s="316"/>
      <c r="HU62" s="316"/>
      <c r="HV62" s="316"/>
      <c r="HW62" s="316"/>
      <c r="HX62" s="316"/>
      <c r="HY62" s="316"/>
      <c r="HZ62" s="316"/>
      <c r="IA62" s="316"/>
      <c r="IB62" s="316"/>
      <c r="IC62" s="316"/>
      <c r="ID62" s="316"/>
      <c r="IE62" s="316"/>
      <c r="IF62" s="316"/>
      <c r="IG62" s="316"/>
      <c r="IH62" s="316"/>
      <c r="II62" s="316"/>
      <c r="IJ62" s="316"/>
      <c r="IK62" s="316"/>
      <c r="IL62" s="316"/>
      <c r="IM62" s="316"/>
      <c r="IN62" s="316"/>
      <c r="IO62" s="316"/>
      <c r="IP62" s="316"/>
      <c r="IQ62" s="316"/>
      <c r="IR62" s="316"/>
      <c r="IS62" s="316"/>
      <c r="IT62" s="316"/>
      <c r="IU62" s="316"/>
      <c r="IV62" s="316"/>
    </row>
    <row r="63" spans="1:256" s="318" customFormat="1" ht="0.75" customHeight="1">
      <c r="A63" s="319" t="s">
        <v>147</v>
      </c>
      <c r="B63" s="299" t="s">
        <v>28</v>
      </c>
      <c r="C63" s="300">
        <v>13</v>
      </c>
      <c r="D63" s="310" t="s">
        <v>41</v>
      </c>
      <c r="E63" s="311" t="s">
        <v>25</v>
      </c>
      <c r="F63" s="312" t="s">
        <v>409</v>
      </c>
      <c r="G63" s="320"/>
      <c r="H63" s="305">
        <f>H64</f>
        <v>0</v>
      </c>
      <c r="I63" s="316"/>
      <c r="J63" s="317"/>
      <c r="K63" s="316"/>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316"/>
      <c r="CO63" s="316"/>
      <c r="CP63" s="316"/>
      <c r="CQ63" s="316"/>
      <c r="CR63" s="316"/>
      <c r="CS63" s="316"/>
      <c r="CT63" s="316"/>
      <c r="CU63" s="316"/>
      <c r="CV63" s="316"/>
      <c r="CW63" s="316"/>
      <c r="CX63" s="316"/>
      <c r="CY63" s="316"/>
      <c r="CZ63" s="316"/>
      <c r="DA63" s="316"/>
      <c r="DB63" s="316"/>
      <c r="DC63" s="316"/>
      <c r="DD63" s="316"/>
      <c r="DE63" s="316"/>
      <c r="DF63" s="316"/>
      <c r="DG63" s="316"/>
      <c r="DH63" s="316"/>
      <c r="DI63" s="316"/>
      <c r="DJ63" s="316"/>
      <c r="DK63" s="316"/>
      <c r="DL63" s="316"/>
      <c r="DM63" s="316"/>
      <c r="DN63" s="316"/>
      <c r="DO63" s="316"/>
      <c r="DP63" s="316"/>
      <c r="DQ63" s="316"/>
      <c r="DR63" s="316"/>
      <c r="DS63" s="316"/>
      <c r="DT63" s="316"/>
      <c r="DU63" s="316"/>
      <c r="DV63" s="316"/>
      <c r="DW63" s="316"/>
      <c r="DX63" s="316"/>
      <c r="DY63" s="316"/>
      <c r="DZ63" s="316"/>
      <c r="EA63" s="316"/>
      <c r="EB63" s="316"/>
      <c r="EC63" s="316"/>
      <c r="ED63" s="316"/>
      <c r="EE63" s="316"/>
      <c r="EF63" s="316"/>
      <c r="EG63" s="316"/>
      <c r="EH63" s="316"/>
      <c r="EI63" s="316"/>
      <c r="EJ63" s="316"/>
      <c r="EK63" s="316"/>
      <c r="EL63" s="316"/>
      <c r="EM63" s="316"/>
      <c r="EN63" s="316"/>
      <c r="EO63" s="316"/>
      <c r="EP63" s="316"/>
      <c r="EQ63" s="316"/>
      <c r="ER63" s="316"/>
      <c r="ES63" s="316"/>
      <c r="ET63" s="316"/>
      <c r="EU63" s="316"/>
      <c r="EV63" s="316"/>
      <c r="EW63" s="316"/>
      <c r="EX63" s="316"/>
      <c r="EY63" s="316"/>
      <c r="EZ63" s="316"/>
      <c r="FA63" s="316"/>
      <c r="FB63" s="316"/>
      <c r="FC63" s="316"/>
      <c r="FD63" s="316"/>
      <c r="FE63" s="316"/>
      <c r="FF63" s="316"/>
      <c r="FG63" s="316"/>
      <c r="FH63" s="316"/>
      <c r="FI63" s="316"/>
      <c r="FJ63" s="316"/>
      <c r="FK63" s="316"/>
      <c r="FL63" s="316"/>
      <c r="FM63" s="316"/>
      <c r="FN63" s="316"/>
      <c r="FO63" s="316"/>
      <c r="FP63" s="316"/>
      <c r="FQ63" s="316"/>
      <c r="FR63" s="316"/>
      <c r="FS63" s="316"/>
      <c r="FT63" s="316"/>
      <c r="FU63" s="316"/>
      <c r="FV63" s="316"/>
      <c r="FW63" s="316"/>
      <c r="FX63" s="316"/>
      <c r="FY63" s="316"/>
      <c r="FZ63" s="316"/>
      <c r="GA63" s="316"/>
      <c r="GB63" s="316"/>
      <c r="GC63" s="316"/>
      <c r="GD63" s="316"/>
      <c r="GE63" s="316"/>
      <c r="GF63" s="316"/>
      <c r="GG63" s="316"/>
      <c r="GH63" s="316"/>
      <c r="GI63" s="316"/>
      <c r="GJ63" s="316"/>
      <c r="GK63" s="316"/>
      <c r="GL63" s="316"/>
      <c r="GM63" s="316"/>
      <c r="GN63" s="316"/>
      <c r="GO63" s="316"/>
      <c r="GP63" s="316"/>
      <c r="GQ63" s="316"/>
      <c r="GR63" s="316"/>
      <c r="GS63" s="316"/>
      <c r="GT63" s="316"/>
      <c r="GU63" s="316"/>
      <c r="GV63" s="316"/>
      <c r="GW63" s="316"/>
      <c r="GX63" s="316"/>
      <c r="GY63" s="316"/>
      <c r="GZ63" s="316"/>
      <c r="HA63" s="316"/>
      <c r="HB63" s="316"/>
      <c r="HC63" s="316"/>
      <c r="HD63" s="316"/>
      <c r="HE63" s="316"/>
      <c r="HF63" s="316"/>
      <c r="HG63" s="316"/>
      <c r="HH63" s="316"/>
      <c r="HI63" s="316"/>
      <c r="HJ63" s="316"/>
      <c r="HK63" s="316"/>
      <c r="HL63" s="316"/>
      <c r="HM63" s="316"/>
      <c r="HN63" s="316"/>
      <c r="HO63" s="316"/>
      <c r="HP63" s="316"/>
      <c r="HQ63" s="316"/>
      <c r="HR63" s="316"/>
      <c r="HS63" s="316"/>
      <c r="HT63" s="316"/>
      <c r="HU63" s="316"/>
      <c r="HV63" s="316"/>
      <c r="HW63" s="316"/>
      <c r="HX63" s="316"/>
      <c r="HY63" s="316"/>
      <c r="HZ63" s="316"/>
      <c r="IA63" s="316"/>
      <c r="IB63" s="316"/>
      <c r="IC63" s="316"/>
      <c r="ID63" s="316"/>
      <c r="IE63" s="316"/>
      <c r="IF63" s="316"/>
      <c r="IG63" s="316"/>
      <c r="IH63" s="316"/>
      <c r="II63" s="316"/>
      <c r="IJ63" s="316"/>
      <c r="IK63" s="316"/>
      <c r="IL63" s="316"/>
      <c r="IM63" s="316"/>
      <c r="IN63" s="316"/>
      <c r="IO63" s="316"/>
      <c r="IP63" s="316"/>
      <c r="IQ63" s="316"/>
      <c r="IR63" s="316"/>
      <c r="IS63" s="316"/>
      <c r="IT63" s="316"/>
      <c r="IU63" s="316"/>
      <c r="IV63" s="316"/>
    </row>
    <row r="64" spans="1:256" s="318" customFormat="1" ht="18.75" hidden="1">
      <c r="A64" s="188" t="s">
        <v>89</v>
      </c>
      <c r="B64" s="250" t="s">
        <v>28</v>
      </c>
      <c r="C64" s="215">
        <v>13</v>
      </c>
      <c r="D64" s="143" t="s">
        <v>41</v>
      </c>
      <c r="E64" s="168" t="s">
        <v>25</v>
      </c>
      <c r="F64" s="171" t="s">
        <v>409</v>
      </c>
      <c r="G64" s="213" t="s">
        <v>7</v>
      </c>
      <c r="H64" s="286">
        <f>'Прил.5-Ведомств-2014.'!J56</f>
        <v>0</v>
      </c>
      <c r="I64" s="316"/>
      <c r="J64" s="317"/>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316"/>
      <c r="BS64" s="316"/>
      <c r="BT64" s="316"/>
      <c r="BU64" s="316"/>
      <c r="BV64" s="316"/>
      <c r="BW64" s="316"/>
      <c r="BX64" s="316"/>
      <c r="BY64" s="316"/>
      <c r="BZ64" s="316"/>
      <c r="CA64" s="316"/>
      <c r="CB64" s="316"/>
      <c r="CC64" s="316"/>
      <c r="CD64" s="316"/>
      <c r="CE64" s="316"/>
      <c r="CF64" s="316"/>
      <c r="CG64" s="316"/>
      <c r="CH64" s="316"/>
      <c r="CI64" s="316"/>
      <c r="CJ64" s="316"/>
      <c r="CK64" s="316"/>
      <c r="CL64" s="316"/>
      <c r="CM64" s="316"/>
      <c r="CN64" s="316"/>
      <c r="CO64" s="316"/>
      <c r="CP64" s="316"/>
      <c r="CQ64" s="316"/>
      <c r="CR64" s="316"/>
      <c r="CS64" s="316"/>
      <c r="CT64" s="316"/>
      <c r="CU64" s="316"/>
      <c r="CV64" s="316"/>
      <c r="CW64" s="316"/>
      <c r="CX64" s="316"/>
      <c r="CY64" s="316"/>
      <c r="CZ64" s="316"/>
      <c r="DA64" s="316"/>
      <c r="DB64" s="316"/>
      <c r="DC64" s="316"/>
      <c r="DD64" s="316"/>
      <c r="DE64" s="316"/>
      <c r="DF64" s="316"/>
      <c r="DG64" s="316"/>
      <c r="DH64" s="316"/>
      <c r="DI64" s="316"/>
      <c r="DJ64" s="316"/>
      <c r="DK64" s="316"/>
      <c r="DL64" s="316"/>
      <c r="DM64" s="316"/>
      <c r="DN64" s="316"/>
      <c r="DO64" s="316"/>
      <c r="DP64" s="316"/>
      <c r="DQ64" s="316"/>
      <c r="DR64" s="316"/>
      <c r="DS64" s="316"/>
      <c r="DT64" s="316"/>
      <c r="DU64" s="316"/>
      <c r="DV64" s="316"/>
      <c r="DW64" s="316"/>
      <c r="DX64" s="316"/>
      <c r="DY64" s="316"/>
      <c r="DZ64" s="316"/>
      <c r="EA64" s="316"/>
      <c r="EB64" s="316"/>
      <c r="EC64" s="316"/>
      <c r="ED64" s="316"/>
      <c r="EE64" s="316"/>
      <c r="EF64" s="316"/>
      <c r="EG64" s="316"/>
      <c r="EH64" s="316"/>
      <c r="EI64" s="316"/>
      <c r="EJ64" s="316"/>
      <c r="EK64" s="316"/>
      <c r="EL64" s="316"/>
      <c r="EM64" s="316"/>
      <c r="EN64" s="316"/>
      <c r="EO64" s="316"/>
      <c r="EP64" s="316"/>
      <c r="EQ64" s="316"/>
      <c r="ER64" s="316"/>
      <c r="ES64" s="316"/>
      <c r="ET64" s="316"/>
      <c r="EU64" s="316"/>
      <c r="EV64" s="316"/>
      <c r="EW64" s="316"/>
      <c r="EX64" s="316"/>
      <c r="EY64" s="316"/>
      <c r="EZ64" s="316"/>
      <c r="FA64" s="316"/>
      <c r="FB64" s="316"/>
      <c r="FC64" s="316"/>
      <c r="FD64" s="316"/>
      <c r="FE64" s="316"/>
      <c r="FF64" s="316"/>
      <c r="FG64" s="316"/>
      <c r="FH64" s="316"/>
      <c r="FI64" s="316"/>
      <c r="FJ64" s="316"/>
      <c r="FK64" s="316"/>
      <c r="FL64" s="316"/>
      <c r="FM64" s="316"/>
      <c r="FN64" s="316"/>
      <c r="FO64" s="316"/>
      <c r="FP64" s="316"/>
      <c r="FQ64" s="316"/>
      <c r="FR64" s="316"/>
      <c r="FS64" s="316"/>
      <c r="FT64" s="316"/>
      <c r="FU64" s="316"/>
      <c r="FV64" s="316"/>
      <c r="FW64" s="316"/>
      <c r="FX64" s="316"/>
      <c r="FY64" s="316"/>
      <c r="FZ64" s="316"/>
      <c r="GA64" s="316"/>
      <c r="GB64" s="316"/>
      <c r="GC64" s="316"/>
      <c r="GD64" s="316"/>
      <c r="GE64" s="316"/>
      <c r="GF64" s="316"/>
      <c r="GG64" s="316"/>
      <c r="GH64" s="316"/>
      <c r="GI64" s="316"/>
      <c r="GJ64" s="316"/>
      <c r="GK64" s="316"/>
      <c r="GL64" s="316"/>
      <c r="GM64" s="316"/>
      <c r="GN64" s="316"/>
      <c r="GO64" s="316"/>
      <c r="GP64" s="316"/>
      <c r="GQ64" s="316"/>
      <c r="GR64" s="316"/>
      <c r="GS64" s="316"/>
      <c r="GT64" s="316"/>
      <c r="GU64" s="316"/>
      <c r="GV64" s="316"/>
      <c r="GW64" s="316"/>
      <c r="GX64" s="316"/>
      <c r="GY64" s="316"/>
      <c r="GZ64" s="316"/>
      <c r="HA64" s="316"/>
      <c r="HB64" s="316"/>
      <c r="HC64" s="316"/>
      <c r="HD64" s="316"/>
      <c r="HE64" s="316"/>
      <c r="HF64" s="316"/>
      <c r="HG64" s="316"/>
      <c r="HH64" s="316"/>
      <c r="HI64" s="316"/>
      <c r="HJ64" s="316"/>
      <c r="HK64" s="316"/>
      <c r="HL64" s="316"/>
      <c r="HM64" s="316"/>
      <c r="HN64" s="316"/>
      <c r="HO64" s="316"/>
      <c r="HP64" s="316"/>
      <c r="HQ64" s="316"/>
      <c r="HR64" s="316"/>
      <c r="HS64" s="316"/>
      <c r="HT64" s="316"/>
      <c r="HU64" s="316"/>
      <c r="HV64" s="316"/>
      <c r="HW64" s="316"/>
      <c r="HX64" s="316"/>
      <c r="HY64" s="316"/>
      <c r="HZ64" s="316"/>
      <c r="IA64" s="316"/>
      <c r="IB64" s="316"/>
      <c r="IC64" s="316"/>
      <c r="ID64" s="316"/>
      <c r="IE64" s="316"/>
      <c r="IF64" s="316"/>
      <c r="IG64" s="316"/>
      <c r="IH64" s="316"/>
      <c r="II64" s="316"/>
      <c r="IJ64" s="316"/>
      <c r="IK64" s="316"/>
      <c r="IL64" s="316"/>
      <c r="IM64" s="316"/>
      <c r="IN64" s="316"/>
      <c r="IO64" s="316"/>
      <c r="IP64" s="316"/>
      <c r="IQ64" s="316"/>
      <c r="IR64" s="316"/>
      <c r="IS64" s="316"/>
      <c r="IT64" s="316"/>
      <c r="IU64" s="316"/>
      <c r="IV64" s="316"/>
    </row>
    <row r="65" spans="1:256" s="22" customFormat="1" ht="37.5">
      <c r="A65" s="264" t="s">
        <v>270</v>
      </c>
      <c r="B65" s="112" t="s">
        <v>28</v>
      </c>
      <c r="C65" s="243">
        <v>13</v>
      </c>
      <c r="D65" s="282">
        <v>16</v>
      </c>
      <c r="E65" s="283">
        <v>1</v>
      </c>
      <c r="F65" s="284" t="s">
        <v>352</v>
      </c>
      <c r="G65" s="241"/>
      <c r="H65" s="285">
        <f>H66</f>
        <v>80</v>
      </c>
      <c r="J65" s="276"/>
    </row>
    <row r="66" spans="1:256" s="277" customFormat="1" ht="18.75">
      <c r="A66" s="264" t="s">
        <v>144</v>
      </c>
      <c r="B66" s="112" t="s">
        <v>28</v>
      </c>
      <c r="C66" s="243">
        <v>13</v>
      </c>
      <c r="D66" s="282">
        <v>16</v>
      </c>
      <c r="E66" s="283">
        <v>1</v>
      </c>
      <c r="F66" s="284">
        <v>1001</v>
      </c>
      <c r="G66" s="241"/>
      <c r="H66" s="285">
        <v>80</v>
      </c>
      <c r="I66" s="22"/>
      <c r="J66" s="276"/>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c r="DS66" s="22"/>
      <c r="DT66" s="22"/>
      <c r="DU66" s="22"/>
      <c r="DV66" s="22"/>
      <c r="DW66" s="22"/>
      <c r="DX66" s="22"/>
      <c r="DY66" s="22"/>
      <c r="DZ66" s="22"/>
      <c r="EA66" s="22"/>
      <c r="EB66" s="22"/>
      <c r="EC66" s="22"/>
      <c r="ED66" s="22"/>
      <c r="EE66" s="22"/>
      <c r="EF66" s="22"/>
      <c r="EG66" s="22"/>
      <c r="EH66" s="22"/>
      <c r="EI66" s="22"/>
      <c r="EJ66" s="22"/>
      <c r="EK66" s="22"/>
      <c r="EL66" s="22"/>
      <c r="EM66" s="22"/>
      <c r="EN66" s="22"/>
      <c r="EO66" s="22"/>
      <c r="EP66" s="22"/>
      <c r="EQ66" s="22"/>
      <c r="ER66" s="22"/>
      <c r="ES66" s="22"/>
      <c r="ET66" s="22"/>
      <c r="EU66" s="22"/>
      <c r="EV66" s="22"/>
      <c r="EW66" s="22"/>
      <c r="EX66" s="22"/>
      <c r="EY66" s="22"/>
      <c r="EZ66" s="22"/>
      <c r="FA66" s="22"/>
      <c r="FB66" s="22"/>
      <c r="FC66" s="22"/>
      <c r="FD66" s="22"/>
      <c r="FE66" s="22"/>
      <c r="FF66" s="22"/>
      <c r="FG66" s="22"/>
      <c r="FH66" s="22"/>
      <c r="FI66" s="22"/>
      <c r="FJ66" s="22"/>
      <c r="FK66" s="22"/>
      <c r="FL66" s="22"/>
      <c r="FM66" s="22"/>
      <c r="FN66" s="22"/>
      <c r="FO66" s="22"/>
      <c r="FP66" s="22"/>
      <c r="FQ66" s="22"/>
      <c r="FR66" s="22"/>
      <c r="FS66" s="22"/>
      <c r="FT66" s="22"/>
      <c r="FU66" s="22"/>
      <c r="FV66" s="22"/>
      <c r="FW66" s="22"/>
      <c r="FX66" s="22"/>
      <c r="FY66" s="22"/>
      <c r="FZ66" s="22"/>
      <c r="GA66" s="22"/>
      <c r="GB66" s="22"/>
      <c r="GC66" s="22"/>
      <c r="GD66" s="22"/>
      <c r="GE66" s="22"/>
      <c r="GF66" s="22"/>
      <c r="GG66" s="22"/>
      <c r="GH66" s="22"/>
      <c r="GI66" s="22"/>
      <c r="GJ66" s="22"/>
      <c r="GK66" s="22"/>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2"/>
      <c r="IF66" s="22"/>
      <c r="IG66" s="22"/>
      <c r="IH66" s="22"/>
      <c r="II66" s="22"/>
      <c r="IJ66" s="22"/>
      <c r="IK66" s="22"/>
      <c r="IL66" s="22"/>
      <c r="IM66" s="22"/>
      <c r="IN66" s="22"/>
      <c r="IO66" s="22"/>
      <c r="IP66" s="22"/>
      <c r="IQ66" s="22"/>
      <c r="IR66" s="22"/>
      <c r="IS66" s="22"/>
      <c r="IT66" s="22"/>
      <c r="IU66" s="22"/>
      <c r="IV66" s="22"/>
    </row>
    <row r="67" spans="1:256" s="18" customFormat="1" ht="37.5">
      <c r="A67" s="309" t="s">
        <v>261</v>
      </c>
      <c r="B67" s="299" t="s">
        <v>28</v>
      </c>
      <c r="C67" s="300">
        <v>13</v>
      </c>
      <c r="D67" s="321" t="s">
        <v>4</v>
      </c>
      <c r="E67" s="322" t="s">
        <v>26</v>
      </c>
      <c r="F67" s="300" t="s">
        <v>112</v>
      </c>
      <c r="G67" s="323" t="s">
        <v>16</v>
      </c>
      <c r="H67" s="306">
        <v>80</v>
      </c>
      <c r="J67" s="287"/>
    </row>
    <row r="68" spans="1:256" s="288" customFormat="1" ht="56.25">
      <c r="A68" s="188" t="s">
        <v>224</v>
      </c>
      <c r="B68" s="250" t="s">
        <v>28</v>
      </c>
      <c r="C68" s="215">
        <v>13</v>
      </c>
      <c r="D68" s="151" t="s">
        <v>4</v>
      </c>
      <c r="E68" s="148" t="s">
        <v>26</v>
      </c>
      <c r="F68" s="152" t="s">
        <v>410</v>
      </c>
      <c r="G68" s="324"/>
      <c r="H68" s="286">
        <v>45</v>
      </c>
      <c r="I68" s="18"/>
      <c r="J68" s="287"/>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c r="CA68" s="18"/>
      <c r="CB68" s="18"/>
      <c r="CC68" s="18"/>
      <c r="CD68" s="18"/>
      <c r="CE68" s="18"/>
      <c r="CF68" s="18"/>
      <c r="CG68" s="18"/>
      <c r="CH68" s="18"/>
      <c r="CI68" s="18"/>
      <c r="CJ68" s="18"/>
      <c r="CK68" s="18"/>
      <c r="CL68" s="18"/>
      <c r="CM68" s="18"/>
      <c r="CN68" s="18"/>
      <c r="CO68" s="18"/>
      <c r="CP68" s="18"/>
      <c r="CQ68" s="18"/>
      <c r="CR68" s="18"/>
      <c r="CS68" s="18"/>
      <c r="CT68" s="18"/>
      <c r="CU68" s="18"/>
      <c r="CV68" s="18"/>
      <c r="CW68" s="18"/>
      <c r="CX68" s="18"/>
      <c r="CY68" s="18"/>
      <c r="CZ68" s="18"/>
      <c r="DA68" s="18"/>
      <c r="DB68" s="18"/>
      <c r="DC68" s="18"/>
      <c r="DD68" s="18"/>
      <c r="DE68" s="18"/>
      <c r="DF68" s="18"/>
      <c r="DG68" s="18"/>
      <c r="DH68" s="18"/>
      <c r="DI68" s="18"/>
      <c r="DJ68" s="18"/>
      <c r="DK68" s="18"/>
      <c r="DL68" s="18"/>
      <c r="DM68" s="18"/>
      <c r="DN68" s="18"/>
      <c r="DO68" s="18"/>
      <c r="DP68" s="18"/>
      <c r="DQ68" s="18"/>
      <c r="DR68" s="18"/>
      <c r="DS68" s="18"/>
      <c r="DT68" s="18"/>
      <c r="DU68" s="18"/>
      <c r="DV68" s="18"/>
      <c r="DW68" s="18"/>
      <c r="DX68" s="18"/>
      <c r="DY68" s="18"/>
      <c r="DZ68" s="18"/>
      <c r="EA68" s="18"/>
      <c r="EB68" s="18"/>
      <c r="EC68" s="18"/>
      <c r="ED68" s="18"/>
      <c r="EE68" s="18"/>
      <c r="EF68" s="18"/>
      <c r="EG68" s="18"/>
      <c r="EH68" s="18"/>
      <c r="EI68" s="18"/>
      <c r="EJ68" s="18"/>
      <c r="EK68" s="18"/>
      <c r="EL68" s="18"/>
      <c r="EM68" s="18"/>
      <c r="EN68" s="18"/>
      <c r="EO68" s="18"/>
      <c r="EP68" s="18"/>
      <c r="EQ68" s="18"/>
      <c r="ER68" s="18"/>
      <c r="ES68" s="18"/>
      <c r="ET68" s="18"/>
      <c r="EU68" s="18"/>
      <c r="EV68" s="18"/>
      <c r="EW68" s="18"/>
      <c r="EX68" s="18"/>
      <c r="EY68" s="18"/>
      <c r="EZ68" s="18"/>
      <c r="FA68" s="18"/>
      <c r="FB68" s="18"/>
      <c r="FC68" s="18"/>
      <c r="FD68" s="18"/>
      <c r="FE68" s="18"/>
      <c r="FF68" s="18"/>
      <c r="FG68" s="18"/>
      <c r="FH68" s="18"/>
      <c r="FI68" s="18"/>
      <c r="FJ68" s="18"/>
      <c r="FK68" s="18"/>
      <c r="FL68" s="18"/>
      <c r="FM68" s="18"/>
      <c r="FN68" s="18"/>
      <c r="FO68" s="18"/>
      <c r="FP68" s="18"/>
      <c r="FQ68" s="18"/>
      <c r="FR68" s="18"/>
      <c r="FS68" s="18"/>
      <c r="FT68" s="18"/>
      <c r="FU68" s="18"/>
      <c r="FV68" s="18"/>
      <c r="FW68" s="18"/>
      <c r="FX68" s="18"/>
      <c r="FY68" s="18"/>
      <c r="FZ68" s="18"/>
      <c r="GA68" s="18"/>
      <c r="GB68" s="18"/>
      <c r="GC68" s="18"/>
      <c r="GD68" s="18"/>
      <c r="GE68" s="18"/>
      <c r="GF68" s="18"/>
      <c r="GG68" s="18"/>
      <c r="GH68" s="18"/>
      <c r="GI68" s="18"/>
      <c r="GJ68" s="18"/>
      <c r="GK68" s="18"/>
      <c r="GL68" s="18"/>
      <c r="GM68" s="18"/>
      <c r="GN68" s="18"/>
      <c r="GO68" s="18"/>
      <c r="GP68" s="18"/>
      <c r="GQ68" s="18"/>
      <c r="GR68" s="18"/>
      <c r="GS68" s="18"/>
      <c r="GT68" s="18"/>
      <c r="GU68" s="18"/>
      <c r="GV68" s="18"/>
      <c r="GW68" s="18"/>
      <c r="GX68" s="18"/>
      <c r="GY68" s="18"/>
      <c r="GZ68" s="18"/>
      <c r="HA68" s="18"/>
      <c r="HB68" s="18"/>
      <c r="HC68" s="18"/>
      <c r="HD68" s="18"/>
      <c r="HE68" s="18"/>
      <c r="HF68" s="18"/>
      <c r="HG68" s="18"/>
      <c r="HH68" s="18"/>
      <c r="HI68" s="18"/>
      <c r="HJ68" s="18"/>
      <c r="HK68" s="18"/>
      <c r="HL68" s="18"/>
      <c r="HM68" s="18"/>
      <c r="HN68" s="18"/>
      <c r="HO68" s="18"/>
      <c r="HP68" s="18"/>
      <c r="HQ68" s="18"/>
      <c r="HR68" s="18"/>
      <c r="HS68" s="18"/>
      <c r="HT68" s="18"/>
      <c r="HU68" s="18"/>
      <c r="HV68" s="18"/>
      <c r="HW68" s="18"/>
      <c r="HX68" s="18"/>
      <c r="HY68" s="18"/>
      <c r="HZ68" s="18"/>
      <c r="IA68" s="18"/>
      <c r="IB68" s="18"/>
      <c r="IC68" s="18"/>
      <c r="ID68" s="18"/>
      <c r="IE68" s="18"/>
      <c r="IF68" s="18"/>
      <c r="IG68" s="18"/>
      <c r="IH68" s="18"/>
      <c r="II68" s="18"/>
      <c r="IJ68" s="18"/>
      <c r="IK68" s="18"/>
      <c r="IL68" s="18"/>
      <c r="IM68" s="18"/>
      <c r="IN68" s="18"/>
      <c r="IO68" s="18"/>
      <c r="IP68" s="18"/>
      <c r="IQ68" s="18"/>
      <c r="IR68" s="18"/>
      <c r="IS68" s="18"/>
      <c r="IT68" s="18"/>
      <c r="IU68" s="18"/>
      <c r="IV68" s="18"/>
    </row>
    <row r="69" spans="1:256" s="22" customFormat="1" ht="44.25" customHeight="1">
      <c r="A69" s="188" t="s">
        <v>261</v>
      </c>
      <c r="B69" s="250" t="s">
        <v>28</v>
      </c>
      <c r="C69" s="215">
        <v>13</v>
      </c>
      <c r="D69" s="143" t="s">
        <v>4</v>
      </c>
      <c r="E69" s="168" t="s">
        <v>26</v>
      </c>
      <c r="F69" s="171" t="s">
        <v>410</v>
      </c>
      <c r="G69" s="213">
        <v>242</v>
      </c>
      <c r="H69" s="286">
        <v>45</v>
      </c>
      <c r="J69" s="276"/>
    </row>
    <row r="70" spans="1:256" s="22" customFormat="1" ht="18.75" hidden="1">
      <c r="A70" s="248" t="s">
        <v>134</v>
      </c>
      <c r="B70" s="112" t="s">
        <v>28</v>
      </c>
      <c r="C70" s="243">
        <v>13</v>
      </c>
      <c r="D70" s="177" t="s">
        <v>15</v>
      </c>
      <c r="E70" s="162" t="s">
        <v>6</v>
      </c>
      <c r="F70" s="178" t="s">
        <v>352</v>
      </c>
      <c r="G70" s="308"/>
      <c r="H70" s="307">
        <f>H71+H73+H75+H77+H79+H81+H83+H85</f>
        <v>0</v>
      </c>
      <c r="J70" s="276"/>
    </row>
    <row r="71" spans="1:256" s="318" customFormat="1" ht="0.75" hidden="1" customHeight="1">
      <c r="A71" s="188" t="s">
        <v>58</v>
      </c>
      <c r="B71" s="151" t="s">
        <v>28</v>
      </c>
      <c r="C71" s="152">
        <v>13</v>
      </c>
      <c r="D71" s="164" t="s">
        <v>15</v>
      </c>
      <c r="E71" s="173" t="s">
        <v>6</v>
      </c>
      <c r="F71" s="165" t="s">
        <v>419</v>
      </c>
      <c r="G71" s="150"/>
      <c r="H71" s="267">
        <f>H72</f>
        <v>0</v>
      </c>
      <c r="I71" s="316"/>
      <c r="J71" s="317"/>
      <c r="K71" s="316"/>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316"/>
      <c r="AP71" s="316"/>
      <c r="AQ71" s="316"/>
      <c r="AR71" s="316"/>
      <c r="AS71" s="316"/>
      <c r="AT71" s="316"/>
      <c r="AU71" s="316"/>
      <c r="AV71" s="316"/>
      <c r="AW71" s="316"/>
      <c r="AX71" s="316"/>
      <c r="AY71" s="316"/>
      <c r="AZ71" s="316"/>
      <c r="BA71" s="316"/>
      <c r="BB71" s="316"/>
      <c r="BC71" s="316"/>
      <c r="BD71" s="316"/>
      <c r="BE71" s="316"/>
      <c r="BF71" s="316"/>
      <c r="BG71" s="316"/>
      <c r="BH71" s="316"/>
      <c r="BI71" s="316"/>
      <c r="BJ71" s="316"/>
      <c r="BK71" s="316"/>
      <c r="BL71" s="316"/>
      <c r="BM71" s="316"/>
      <c r="BN71" s="316"/>
      <c r="BO71" s="316"/>
      <c r="BP71" s="316"/>
      <c r="BQ71" s="316"/>
      <c r="BR71" s="316"/>
      <c r="BS71" s="316"/>
      <c r="BT71" s="316"/>
      <c r="BU71" s="316"/>
      <c r="BV71" s="316"/>
      <c r="BW71" s="316"/>
      <c r="BX71" s="316"/>
      <c r="BY71" s="316"/>
      <c r="BZ71" s="316"/>
      <c r="CA71" s="316"/>
      <c r="CB71" s="316"/>
      <c r="CC71" s="316"/>
      <c r="CD71" s="316"/>
      <c r="CE71" s="316"/>
      <c r="CF71" s="316"/>
      <c r="CG71" s="316"/>
      <c r="CH71" s="316"/>
      <c r="CI71" s="316"/>
      <c r="CJ71" s="316"/>
      <c r="CK71" s="316"/>
      <c r="CL71" s="316"/>
      <c r="CM71" s="316"/>
      <c r="CN71" s="316"/>
      <c r="CO71" s="316"/>
      <c r="CP71" s="316"/>
      <c r="CQ71" s="316"/>
      <c r="CR71" s="316"/>
      <c r="CS71" s="316"/>
      <c r="CT71" s="316"/>
      <c r="CU71" s="316"/>
      <c r="CV71" s="316"/>
      <c r="CW71" s="316"/>
      <c r="CX71" s="316"/>
      <c r="CY71" s="316"/>
      <c r="CZ71" s="316"/>
      <c r="DA71" s="316"/>
      <c r="DB71" s="316"/>
      <c r="DC71" s="316"/>
      <c r="DD71" s="316"/>
      <c r="DE71" s="316"/>
      <c r="DF71" s="316"/>
      <c r="DG71" s="316"/>
      <c r="DH71" s="316"/>
      <c r="DI71" s="316"/>
      <c r="DJ71" s="316"/>
      <c r="DK71" s="316"/>
      <c r="DL71" s="316"/>
      <c r="DM71" s="316"/>
      <c r="DN71" s="316"/>
      <c r="DO71" s="316"/>
      <c r="DP71" s="316"/>
      <c r="DQ71" s="316"/>
      <c r="DR71" s="316"/>
      <c r="DS71" s="316"/>
      <c r="DT71" s="316"/>
      <c r="DU71" s="316"/>
      <c r="DV71" s="316"/>
      <c r="DW71" s="316"/>
      <c r="DX71" s="316"/>
      <c r="DY71" s="316"/>
      <c r="DZ71" s="316"/>
      <c r="EA71" s="316"/>
      <c r="EB71" s="316"/>
      <c r="EC71" s="316"/>
      <c r="ED71" s="316"/>
      <c r="EE71" s="316"/>
      <c r="EF71" s="316"/>
      <c r="EG71" s="316"/>
      <c r="EH71" s="316"/>
      <c r="EI71" s="316"/>
      <c r="EJ71" s="316"/>
      <c r="EK71" s="316"/>
      <c r="EL71" s="316"/>
      <c r="EM71" s="316"/>
      <c r="EN71" s="316"/>
      <c r="EO71" s="316"/>
      <c r="EP71" s="316"/>
      <c r="EQ71" s="316"/>
      <c r="ER71" s="316"/>
      <c r="ES71" s="316"/>
      <c r="ET71" s="316"/>
      <c r="EU71" s="316"/>
      <c r="EV71" s="316"/>
      <c r="EW71" s="316"/>
      <c r="EX71" s="316"/>
      <c r="EY71" s="316"/>
      <c r="EZ71" s="316"/>
      <c r="FA71" s="316"/>
      <c r="FB71" s="316"/>
      <c r="FC71" s="316"/>
      <c r="FD71" s="316"/>
      <c r="FE71" s="316"/>
      <c r="FF71" s="316"/>
      <c r="FG71" s="316"/>
      <c r="FH71" s="316"/>
      <c r="FI71" s="316"/>
      <c r="FJ71" s="316"/>
      <c r="FK71" s="316"/>
      <c r="FL71" s="316"/>
      <c r="FM71" s="316"/>
      <c r="FN71" s="316"/>
      <c r="FO71" s="316"/>
      <c r="FP71" s="316"/>
      <c r="FQ71" s="316"/>
      <c r="FR71" s="316"/>
      <c r="FS71" s="316"/>
      <c r="FT71" s="316"/>
      <c r="FU71" s="316"/>
      <c r="FV71" s="316"/>
      <c r="FW71" s="316"/>
      <c r="FX71" s="316"/>
      <c r="FY71" s="316"/>
      <c r="FZ71" s="316"/>
      <c r="GA71" s="316"/>
      <c r="GB71" s="316"/>
      <c r="GC71" s="316"/>
      <c r="GD71" s="316"/>
      <c r="GE71" s="316"/>
      <c r="GF71" s="316"/>
      <c r="GG71" s="316"/>
      <c r="GH71" s="316"/>
      <c r="GI71" s="316"/>
      <c r="GJ71" s="316"/>
      <c r="GK71" s="316"/>
      <c r="GL71" s="316"/>
      <c r="GM71" s="316"/>
      <c r="GN71" s="316"/>
      <c r="GO71" s="316"/>
      <c r="GP71" s="316"/>
      <c r="GQ71" s="316"/>
      <c r="GR71" s="316"/>
      <c r="GS71" s="316"/>
      <c r="GT71" s="316"/>
      <c r="GU71" s="316"/>
      <c r="GV71" s="316"/>
      <c r="GW71" s="316"/>
      <c r="GX71" s="316"/>
      <c r="GY71" s="316"/>
      <c r="GZ71" s="316"/>
      <c r="HA71" s="316"/>
      <c r="HB71" s="316"/>
      <c r="HC71" s="316"/>
      <c r="HD71" s="316"/>
      <c r="HE71" s="316"/>
      <c r="HF71" s="316"/>
      <c r="HG71" s="316"/>
      <c r="HH71" s="316"/>
      <c r="HI71" s="316"/>
      <c r="HJ71" s="316"/>
      <c r="HK71" s="316"/>
      <c r="HL71" s="316"/>
      <c r="HM71" s="316"/>
      <c r="HN71" s="316"/>
      <c r="HO71" s="316"/>
      <c r="HP71" s="316"/>
      <c r="HQ71" s="316"/>
      <c r="HR71" s="316"/>
      <c r="HS71" s="316"/>
      <c r="HT71" s="316"/>
      <c r="HU71" s="316"/>
      <c r="HV71" s="316"/>
      <c r="HW71" s="316"/>
      <c r="HX71" s="316"/>
      <c r="HY71" s="316"/>
      <c r="HZ71" s="316"/>
      <c r="IA71" s="316"/>
      <c r="IB71" s="316"/>
      <c r="IC71" s="316"/>
      <c r="ID71" s="316"/>
      <c r="IE71" s="316"/>
      <c r="IF71" s="316"/>
      <c r="IG71" s="316"/>
      <c r="IH71" s="316"/>
      <c r="II71" s="316"/>
      <c r="IJ71" s="316"/>
      <c r="IK71" s="316"/>
      <c r="IL71" s="316"/>
      <c r="IM71" s="316"/>
      <c r="IN71" s="316"/>
      <c r="IO71" s="316"/>
      <c r="IP71" s="316"/>
      <c r="IQ71" s="316"/>
      <c r="IR71" s="316"/>
      <c r="IS71" s="316"/>
      <c r="IT71" s="316"/>
      <c r="IU71" s="316"/>
      <c r="IV71" s="316"/>
    </row>
    <row r="72" spans="1:256" s="318" customFormat="1" ht="18.75" hidden="1">
      <c r="A72" s="188" t="s">
        <v>143</v>
      </c>
      <c r="B72" s="151" t="s">
        <v>28</v>
      </c>
      <c r="C72" s="152">
        <v>13</v>
      </c>
      <c r="D72" s="164" t="s">
        <v>15</v>
      </c>
      <c r="E72" s="173" t="s">
        <v>6</v>
      </c>
      <c r="F72" s="165" t="s">
        <v>419</v>
      </c>
      <c r="G72" s="150">
        <v>450</v>
      </c>
      <c r="H72" s="286">
        <f>'Прил.5-Ведомств-2014.'!J64</f>
        <v>0</v>
      </c>
      <c r="I72" s="316"/>
      <c r="J72" s="317"/>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316"/>
      <c r="AP72" s="316"/>
      <c r="AQ72" s="316"/>
      <c r="AR72" s="316"/>
      <c r="AS72" s="316"/>
      <c r="AT72" s="316"/>
      <c r="AU72" s="316"/>
      <c r="AV72" s="316"/>
      <c r="AW72" s="316"/>
      <c r="AX72" s="316"/>
      <c r="AY72" s="316"/>
      <c r="AZ72" s="316"/>
      <c r="BA72" s="316"/>
      <c r="BB72" s="316"/>
      <c r="BC72" s="316"/>
      <c r="BD72" s="316"/>
      <c r="BE72" s="316"/>
      <c r="BF72" s="316"/>
      <c r="BG72" s="316"/>
      <c r="BH72" s="316"/>
      <c r="BI72" s="316"/>
      <c r="BJ72" s="316"/>
      <c r="BK72" s="316"/>
      <c r="BL72" s="316"/>
      <c r="BM72" s="316"/>
      <c r="BN72" s="316"/>
      <c r="BO72" s="316"/>
      <c r="BP72" s="316"/>
      <c r="BQ72" s="316"/>
      <c r="BR72" s="316"/>
      <c r="BS72" s="316"/>
      <c r="BT72" s="316"/>
      <c r="BU72" s="316"/>
      <c r="BV72" s="316"/>
      <c r="BW72" s="316"/>
      <c r="BX72" s="316"/>
      <c r="BY72" s="316"/>
      <c r="BZ72" s="316"/>
      <c r="CA72" s="316"/>
      <c r="CB72" s="316"/>
      <c r="CC72" s="316"/>
      <c r="CD72" s="316"/>
      <c r="CE72" s="316"/>
      <c r="CF72" s="316"/>
      <c r="CG72" s="316"/>
      <c r="CH72" s="316"/>
      <c r="CI72" s="316"/>
      <c r="CJ72" s="316"/>
      <c r="CK72" s="316"/>
      <c r="CL72" s="316"/>
      <c r="CM72" s="316"/>
      <c r="CN72" s="316"/>
      <c r="CO72" s="316"/>
      <c r="CP72" s="316"/>
      <c r="CQ72" s="316"/>
      <c r="CR72" s="316"/>
      <c r="CS72" s="316"/>
      <c r="CT72" s="316"/>
      <c r="CU72" s="316"/>
      <c r="CV72" s="316"/>
      <c r="CW72" s="316"/>
      <c r="CX72" s="316"/>
      <c r="CY72" s="316"/>
      <c r="CZ72" s="316"/>
      <c r="DA72" s="316"/>
      <c r="DB72" s="316"/>
      <c r="DC72" s="316"/>
      <c r="DD72" s="316"/>
      <c r="DE72" s="316"/>
      <c r="DF72" s="316"/>
      <c r="DG72" s="316"/>
      <c r="DH72" s="316"/>
      <c r="DI72" s="316"/>
      <c r="DJ72" s="316"/>
      <c r="DK72" s="316"/>
      <c r="DL72" s="316"/>
      <c r="DM72" s="316"/>
      <c r="DN72" s="316"/>
      <c r="DO72" s="316"/>
      <c r="DP72" s="316"/>
      <c r="DQ72" s="316"/>
      <c r="DR72" s="316"/>
      <c r="DS72" s="316"/>
      <c r="DT72" s="316"/>
      <c r="DU72" s="316"/>
      <c r="DV72" s="316"/>
      <c r="DW72" s="316"/>
      <c r="DX72" s="316"/>
      <c r="DY72" s="316"/>
      <c r="DZ72" s="316"/>
      <c r="EA72" s="316"/>
      <c r="EB72" s="316"/>
      <c r="EC72" s="316"/>
      <c r="ED72" s="316"/>
      <c r="EE72" s="316"/>
      <c r="EF72" s="316"/>
      <c r="EG72" s="316"/>
      <c r="EH72" s="316"/>
      <c r="EI72" s="316"/>
      <c r="EJ72" s="316"/>
      <c r="EK72" s="316"/>
      <c r="EL72" s="316"/>
      <c r="EM72" s="316"/>
      <c r="EN72" s="316"/>
      <c r="EO72" s="316"/>
      <c r="EP72" s="316"/>
      <c r="EQ72" s="316"/>
      <c r="ER72" s="316"/>
      <c r="ES72" s="316"/>
      <c r="ET72" s="316"/>
      <c r="EU72" s="316"/>
      <c r="EV72" s="316"/>
      <c r="EW72" s="316"/>
      <c r="EX72" s="316"/>
      <c r="EY72" s="316"/>
      <c r="EZ72" s="316"/>
      <c r="FA72" s="316"/>
      <c r="FB72" s="316"/>
      <c r="FC72" s="316"/>
      <c r="FD72" s="316"/>
      <c r="FE72" s="316"/>
      <c r="FF72" s="316"/>
      <c r="FG72" s="316"/>
      <c r="FH72" s="316"/>
      <c r="FI72" s="316"/>
      <c r="FJ72" s="316"/>
      <c r="FK72" s="316"/>
      <c r="FL72" s="316"/>
      <c r="FM72" s="316"/>
      <c r="FN72" s="316"/>
      <c r="FO72" s="316"/>
      <c r="FP72" s="316"/>
      <c r="FQ72" s="316"/>
      <c r="FR72" s="316"/>
      <c r="FS72" s="316"/>
      <c r="FT72" s="316"/>
      <c r="FU72" s="316"/>
      <c r="FV72" s="316"/>
      <c r="FW72" s="316"/>
      <c r="FX72" s="316"/>
      <c r="FY72" s="316"/>
      <c r="FZ72" s="316"/>
      <c r="GA72" s="316"/>
      <c r="GB72" s="316"/>
      <c r="GC72" s="316"/>
      <c r="GD72" s="316"/>
      <c r="GE72" s="316"/>
      <c r="GF72" s="316"/>
      <c r="GG72" s="316"/>
      <c r="GH72" s="316"/>
      <c r="GI72" s="316"/>
      <c r="GJ72" s="316"/>
      <c r="GK72" s="316"/>
      <c r="GL72" s="316"/>
      <c r="GM72" s="316"/>
      <c r="GN72" s="316"/>
      <c r="GO72" s="316"/>
      <c r="GP72" s="316"/>
      <c r="GQ72" s="316"/>
      <c r="GR72" s="316"/>
      <c r="GS72" s="316"/>
      <c r="GT72" s="316"/>
      <c r="GU72" s="316"/>
      <c r="GV72" s="316"/>
      <c r="GW72" s="316"/>
      <c r="GX72" s="316"/>
      <c r="GY72" s="316"/>
      <c r="GZ72" s="316"/>
      <c r="HA72" s="316"/>
      <c r="HB72" s="316"/>
      <c r="HC72" s="316"/>
      <c r="HD72" s="316"/>
      <c r="HE72" s="316"/>
      <c r="HF72" s="316"/>
      <c r="HG72" s="316"/>
      <c r="HH72" s="316"/>
      <c r="HI72" s="316"/>
      <c r="HJ72" s="316"/>
      <c r="HK72" s="316"/>
      <c r="HL72" s="316"/>
      <c r="HM72" s="316"/>
      <c r="HN72" s="316"/>
      <c r="HO72" s="316"/>
      <c r="HP72" s="316"/>
      <c r="HQ72" s="316"/>
      <c r="HR72" s="316"/>
      <c r="HS72" s="316"/>
      <c r="HT72" s="316"/>
      <c r="HU72" s="316"/>
      <c r="HV72" s="316"/>
      <c r="HW72" s="316"/>
      <c r="HX72" s="316"/>
      <c r="HY72" s="316"/>
      <c r="HZ72" s="316"/>
      <c r="IA72" s="316"/>
      <c r="IB72" s="316"/>
      <c r="IC72" s="316"/>
      <c r="ID72" s="316"/>
      <c r="IE72" s="316"/>
      <c r="IF72" s="316"/>
      <c r="IG72" s="316"/>
      <c r="IH72" s="316"/>
      <c r="II72" s="316"/>
      <c r="IJ72" s="316"/>
      <c r="IK72" s="316"/>
      <c r="IL72" s="316"/>
      <c r="IM72" s="316"/>
      <c r="IN72" s="316"/>
      <c r="IO72" s="316"/>
      <c r="IP72" s="316"/>
      <c r="IQ72" s="316"/>
      <c r="IR72" s="316"/>
      <c r="IS72" s="316"/>
      <c r="IT72" s="316"/>
      <c r="IU72" s="316"/>
      <c r="IV72" s="316"/>
    </row>
    <row r="73" spans="1:256" s="316" customFormat="1" ht="56.25" hidden="1">
      <c r="A73" s="188" t="s">
        <v>492</v>
      </c>
      <c r="B73" s="214" t="s">
        <v>28</v>
      </c>
      <c r="C73" s="215">
        <v>13</v>
      </c>
      <c r="D73" s="143" t="s">
        <v>15</v>
      </c>
      <c r="E73" s="168" t="s">
        <v>6</v>
      </c>
      <c r="F73" s="171" t="s">
        <v>406</v>
      </c>
      <c r="G73" s="213"/>
      <c r="H73" s="286">
        <f>H74</f>
        <v>0</v>
      </c>
    </row>
    <row r="74" spans="1:256" s="316" customFormat="1" ht="0.75" hidden="1" customHeight="1">
      <c r="A74" s="188" t="s">
        <v>259</v>
      </c>
      <c r="B74" s="214" t="s">
        <v>28</v>
      </c>
      <c r="C74" s="215">
        <v>13</v>
      </c>
      <c r="D74" s="143" t="s">
        <v>15</v>
      </c>
      <c r="E74" s="168" t="s">
        <v>6</v>
      </c>
      <c r="F74" s="171" t="s">
        <v>406</v>
      </c>
      <c r="G74" s="213">
        <v>630</v>
      </c>
      <c r="H74" s="286">
        <f>'Прил.5-Ведомств-2014.'!J66</f>
        <v>0</v>
      </c>
    </row>
    <row r="75" spans="1:256" s="316" customFormat="1" ht="56.25" hidden="1">
      <c r="A75" s="188" t="s">
        <v>56</v>
      </c>
      <c r="B75" s="214" t="s">
        <v>28</v>
      </c>
      <c r="C75" s="215">
        <v>13</v>
      </c>
      <c r="D75" s="143" t="s">
        <v>15</v>
      </c>
      <c r="E75" s="168" t="s">
        <v>6</v>
      </c>
      <c r="F75" s="171" t="s">
        <v>365</v>
      </c>
      <c r="G75" s="213"/>
      <c r="H75" s="286">
        <f>H76</f>
        <v>0</v>
      </c>
      <c r="J75" s="317"/>
    </row>
    <row r="76" spans="1:256" s="316" customFormat="1" ht="37.5" hidden="1">
      <c r="A76" s="188" t="s">
        <v>259</v>
      </c>
      <c r="B76" s="214" t="s">
        <v>28</v>
      </c>
      <c r="C76" s="215">
        <v>13</v>
      </c>
      <c r="D76" s="143" t="s">
        <v>15</v>
      </c>
      <c r="E76" s="168" t="s">
        <v>6</v>
      </c>
      <c r="F76" s="171" t="s">
        <v>365</v>
      </c>
      <c r="G76" s="213">
        <v>810</v>
      </c>
      <c r="H76" s="286">
        <f>'Прил.5-Ведомств-2014.'!J68</f>
        <v>0</v>
      </c>
      <c r="J76" s="317"/>
    </row>
    <row r="77" spans="1:256" s="316" customFormat="1" ht="0.75" hidden="1" customHeight="1">
      <c r="A77" s="309" t="s">
        <v>162</v>
      </c>
      <c r="B77" s="321" t="s">
        <v>28</v>
      </c>
      <c r="C77" s="300">
        <v>13</v>
      </c>
      <c r="D77" s="310" t="s">
        <v>15</v>
      </c>
      <c r="E77" s="311" t="s">
        <v>6</v>
      </c>
      <c r="F77" s="312" t="s">
        <v>401</v>
      </c>
      <c r="G77" s="304"/>
      <c r="H77" s="305">
        <f>H78</f>
        <v>0</v>
      </c>
    </row>
    <row r="78" spans="1:256" s="316" customFormat="1" ht="18.75" hidden="1">
      <c r="A78" s="188" t="s">
        <v>89</v>
      </c>
      <c r="B78" s="214" t="s">
        <v>28</v>
      </c>
      <c r="C78" s="215">
        <v>13</v>
      </c>
      <c r="D78" s="143" t="s">
        <v>15</v>
      </c>
      <c r="E78" s="168" t="s">
        <v>6</v>
      </c>
      <c r="F78" s="171" t="s">
        <v>401</v>
      </c>
      <c r="G78" s="213">
        <v>540</v>
      </c>
      <c r="H78" s="286">
        <f>'Прил.5-Ведомств-2014.'!J70</f>
        <v>0</v>
      </c>
    </row>
    <row r="79" spans="1:256" s="316" customFormat="1" ht="75" hidden="1">
      <c r="A79" s="309" t="s">
        <v>192</v>
      </c>
      <c r="B79" s="321" t="s">
        <v>28</v>
      </c>
      <c r="C79" s="300">
        <v>13</v>
      </c>
      <c r="D79" s="310" t="s">
        <v>15</v>
      </c>
      <c r="E79" s="311" t="s">
        <v>6</v>
      </c>
      <c r="F79" s="312" t="s">
        <v>426</v>
      </c>
      <c r="G79" s="304"/>
      <c r="H79" s="305">
        <f>H80</f>
        <v>0</v>
      </c>
      <c r="J79" s="317"/>
    </row>
    <row r="80" spans="1:256" s="316" customFormat="1" ht="18.75" hidden="1">
      <c r="A80" s="188" t="s">
        <v>89</v>
      </c>
      <c r="B80" s="214" t="s">
        <v>28</v>
      </c>
      <c r="C80" s="215">
        <v>13</v>
      </c>
      <c r="D80" s="143" t="s">
        <v>15</v>
      </c>
      <c r="E80" s="168" t="s">
        <v>6</v>
      </c>
      <c r="F80" s="171" t="s">
        <v>426</v>
      </c>
      <c r="G80" s="213">
        <v>540</v>
      </c>
      <c r="H80" s="286">
        <f>'Прил.5-Ведомств-2014.'!J72</f>
        <v>0</v>
      </c>
      <c r="J80" s="317"/>
    </row>
    <row r="81" spans="1:256" s="316" customFormat="1" ht="2.25" hidden="1" customHeight="1">
      <c r="A81" s="309" t="s">
        <v>499</v>
      </c>
      <c r="B81" s="321" t="s">
        <v>28</v>
      </c>
      <c r="C81" s="300">
        <v>13</v>
      </c>
      <c r="D81" s="310" t="s">
        <v>15</v>
      </c>
      <c r="E81" s="311" t="s">
        <v>6</v>
      </c>
      <c r="F81" s="312" t="s">
        <v>395</v>
      </c>
      <c r="G81" s="304"/>
      <c r="H81" s="305">
        <f>H82</f>
        <v>0</v>
      </c>
      <c r="J81" s="317"/>
    </row>
    <row r="82" spans="1:256" s="316" customFormat="1" ht="18.75" hidden="1">
      <c r="A82" s="188" t="s">
        <v>89</v>
      </c>
      <c r="B82" s="151" t="s">
        <v>28</v>
      </c>
      <c r="C82" s="152">
        <v>13</v>
      </c>
      <c r="D82" s="164" t="s">
        <v>15</v>
      </c>
      <c r="E82" s="173" t="s">
        <v>6</v>
      </c>
      <c r="F82" s="165" t="s">
        <v>395</v>
      </c>
      <c r="G82" s="150">
        <v>540</v>
      </c>
      <c r="H82" s="286">
        <f>'Прил.5-Ведомств-2014.'!J74</f>
        <v>0</v>
      </c>
      <c r="J82" s="317"/>
    </row>
    <row r="83" spans="1:256" s="316" customFormat="1" ht="75" hidden="1">
      <c r="A83" s="309" t="s">
        <v>152</v>
      </c>
      <c r="B83" s="321" t="s">
        <v>28</v>
      </c>
      <c r="C83" s="300">
        <v>13</v>
      </c>
      <c r="D83" s="310" t="s">
        <v>15</v>
      </c>
      <c r="E83" s="311" t="s">
        <v>6</v>
      </c>
      <c r="F83" s="312" t="s">
        <v>408</v>
      </c>
      <c r="G83" s="304"/>
      <c r="H83" s="305">
        <f>H84</f>
        <v>0</v>
      </c>
      <c r="J83" s="317"/>
    </row>
    <row r="84" spans="1:256" s="316" customFormat="1" ht="1.5" hidden="1" customHeight="1">
      <c r="A84" s="188" t="s">
        <v>89</v>
      </c>
      <c r="B84" s="151" t="s">
        <v>28</v>
      </c>
      <c r="C84" s="152">
        <v>13</v>
      </c>
      <c r="D84" s="143" t="s">
        <v>15</v>
      </c>
      <c r="E84" s="168" t="s">
        <v>6</v>
      </c>
      <c r="F84" s="171" t="s">
        <v>408</v>
      </c>
      <c r="G84" s="213">
        <v>540</v>
      </c>
      <c r="H84" s="286">
        <f>'Прил.5-Ведомств-2014.'!J76</f>
        <v>0</v>
      </c>
      <c r="J84" s="317"/>
    </row>
    <row r="85" spans="1:256" s="316" customFormat="1" ht="56.25" hidden="1">
      <c r="A85" s="309" t="s">
        <v>169</v>
      </c>
      <c r="B85" s="321" t="s">
        <v>28</v>
      </c>
      <c r="C85" s="300">
        <v>13</v>
      </c>
      <c r="D85" s="310" t="s">
        <v>15</v>
      </c>
      <c r="E85" s="311" t="s">
        <v>6</v>
      </c>
      <c r="F85" s="312" t="s">
        <v>392</v>
      </c>
      <c r="G85" s="304"/>
      <c r="H85" s="305">
        <f>H86</f>
        <v>0</v>
      </c>
      <c r="J85" s="317"/>
    </row>
    <row r="86" spans="1:256" s="318" customFormat="1" ht="18.75" hidden="1">
      <c r="A86" s="188" t="s">
        <v>89</v>
      </c>
      <c r="B86" s="151" t="s">
        <v>28</v>
      </c>
      <c r="C86" s="152">
        <v>13</v>
      </c>
      <c r="D86" s="164" t="s">
        <v>15</v>
      </c>
      <c r="E86" s="173" t="s">
        <v>6</v>
      </c>
      <c r="F86" s="165" t="s">
        <v>392</v>
      </c>
      <c r="G86" s="150">
        <v>540</v>
      </c>
      <c r="H86" s="286">
        <f>'Прил.5-Ведомств-2014.'!J78</f>
        <v>0</v>
      </c>
      <c r="I86" s="316"/>
      <c r="J86" s="317"/>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c r="FK86" s="316"/>
      <c r="FL86" s="316"/>
      <c r="FM86" s="316"/>
      <c r="FN86" s="316"/>
      <c r="FO86" s="316"/>
      <c r="FP86" s="316"/>
      <c r="FQ86" s="316"/>
      <c r="FR86" s="316"/>
      <c r="FS86" s="316"/>
      <c r="FT86" s="316"/>
      <c r="FU86" s="316"/>
      <c r="FV86" s="316"/>
      <c r="FW86" s="316"/>
      <c r="FX86" s="316"/>
      <c r="FY86" s="316"/>
      <c r="FZ86" s="316"/>
      <c r="GA86" s="316"/>
      <c r="GB86" s="316"/>
      <c r="GC86" s="316"/>
      <c r="GD86" s="316"/>
      <c r="GE86" s="316"/>
      <c r="GF86" s="316"/>
      <c r="GG86" s="316"/>
      <c r="GH86" s="316"/>
      <c r="GI86" s="316"/>
      <c r="GJ86" s="316"/>
      <c r="GK86" s="316"/>
      <c r="GL86" s="316"/>
      <c r="GM86" s="316"/>
      <c r="GN86" s="316"/>
      <c r="GO86" s="316"/>
      <c r="GP86" s="316"/>
      <c r="GQ86" s="316"/>
      <c r="GR86" s="316"/>
      <c r="GS86" s="316"/>
      <c r="GT86" s="316"/>
      <c r="GU86" s="316"/>
      <c r="GV86" s="316"/>
      <c r="GW86" s="316"/>
      <c r="GX86" s="316"/>
      <c r="GY86" s="316"/>
      <c r="GZ86" s="316"/>
      <c r="HA86" s="316"/>
      <c r="HB86" s="316"/>
      <c r="HC86" s="316"/>
      <c r="HD86" s="316"/>
      <c r="HE86" s="316"/>
      <c r="HF86" s="316"/>
      <c r="HG86" s="316"/>
      <c r="HH86" s="316"/>
      <c r="HI86" s="316"/>
      <c r="HJ86" s="316"/>
      <c r="HK86" s="316"/>
      <c r="HL86" s="316"/>
      <c r="HM86" s="316"/>
      <c r="HN86" s="316"/>
      <c r="HO86" s="316"/>
      <c r="HP86" s="316"/>
      <c r="HQ86" s="316"/>
      <c r="HR86" s="316"/>
      <c r="HS86" s="316"/>
      <c r="HT86" s="316"/>
      <c r="HU86" s="316"/>
      <c r="HV86" s="316"/>
      <c r="HW86" s="316"/>
      <c r="HX86" s="316"/>
      <c r="HY86" s="316"/>
      <c r="HZ86" s="316"/>
      <c r="IA86" s="316"/>
      <c r="IB86" s="316"/>
      <c r="IC86" s="316"/>
      <c r="ID86" s="316"/>
      <c r="IE86" s="316"/>
      <c r="IF86" s="316"/>
      <c r="IG86" s="316"/>
      <c r="IH86" s="316"/>
      <c r="II86" s="316"/>
      <c r="IJ86" s="316"/>
      <c r="IK86" s="316"/>
      <c r="IL86" s="316"/>
      <c r="IM86" s="316"/>
      <c r="IN86" s="316"/>
      <c r="IO86" s="316"/>
      <c r="IP86" s="316"/>
      <c r="IQ86" s="316"/>
      <c r="IR86" s="316"/>
      <c r="IS86" s="316"/>
      <c r="IT86" s="316"/>
      <c r="IU86" s="316"/>
      <c r="IV86" s="316"/>
    </row>
    <row r="87" spans="1:256" s="277" customFormat="1" ht="39">
      <c r="A87" s="325" t="s">
        <v>258</v>
      </c>
      <c r="B87" s="443" t="s">
        <v>32</v>
      </c>
      <c r="C87" s="270" t="s">
        <v>31</v>
      </c>
      <c r="D87" s="271"/>
      <c r="E87" s="272"/>
      <c r="F87" s="273"/>
      <c r="G87" s="274"/>
      <c r="H87" s="275">
        <f>H88+H95+H100</f>
        <v>115</v>
      </c>
      <c r="I87" s="22"/>
      <c r="J87" s="276"/>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c r="FO87" s="22"/>
      <c r="FP87" s="22"/>
      <c r="FQ87" s="22"/>
      <c r="FR87" s="22"/>
      <c r="FS87" s="22"/>
      <c r="FT87" s="22"/>
      <c r="FU87" s="22"/>
      <c r="FV87" s="22"/>
      <c r="FW87" s="22"/>
      <c r="FX87" s="22"/>
      <c r="FY87" s="22"/>
      <c r="FZ87" s="22"/>
      <c r="GA87" s="22"/>
      <c r="GB87" s="22"/>
      <c r="GC87" s="22"/>
      <c r="GD87" s="22"/>
      <c r="GE87" s="22"/>
      <c r="GF87" s="22"/>
      <c r="GG87" s="22"/>
      <c r="GH87" s="22"/>
      <c r="GI87" s="22"/>
      <c r="GJ87" s="22"/>
      <c r="GK87" s="22"/>
      <c r="GL87" s="22"/>
      <c r="GM87" s="22"/>
      <c r="GN87" s="22"/>
      <c r="GO87" s="22"/>
      <c r="GP87" s="22"/>
      <c r="GQ87" s="22"/>
      <c r="GR87" s="22"/>
      <c r="GS87" s="22"/>
      <c r="GT87" s="22"/>
      <c r="GU87" s="22"/>
      <c r="GV87" s="22"/>
      <c r="GW87" s="22"/>
      <c r="GX87" s="22"/>
      <c r="GY87" s="22"/>
      <c r="GZ87" s="22"/>
      <c r="HA87" s="22"/>
      <c r="HB87" s="22"/>
      <c r="HC87" s="22"/>
      <c r="HD87" s="22"/>
      <c r="HE87" s="22"/>
      <c r="HF87" s="22"/>
      <c r="HG87" s="22"/>
      <c r="HH87" s="22"/>
      <c r="HI87" s="22"/>
      <c r="HJ87" s="22"/>
      <c r="HK87" s="22"/>
      <c r="HL87" s="22"/>
      <c r="HM87" s="22"/>
      <c r="HN87" s="22"/>
      <c r="HO87" s="22"/>
      <c r="HP87" s="22"/>
      <c r="HQ87" s="22"/>
      <c r="HR87" s="22"/>
      <c r="HS87" s="22"/>
      <c r="HT87" s="22"/>
      <c r="HU87" s="22"/>
      <c r="HV87" s="22"/>
      <c r="HW87" s="22"/>
      <c r="HX87" s="22"/>
      <c r="HY87" s="22"/>
      <c r="HZ87" s="22"/>
      <c r="IA87" s="22"/>
      <c r="IB87" s="22"/>
      <c r="IC87" s="22"/>
      <c r="ID87" s="22"/>
      <c r="IE87" s="22"/>
      <c r="IF87" s="22"/>
      <c r="IG87" s="22"/>
      <c r="IH87" s="22"/>
      <c r="II87" s="22"/>
      <c r="IJ87" s="22"/>
      <c r="IK87" s="22"/>
      <c r="IL87" s="22"/>
      <c r="IM87" s="22"/>
      <c r="IN87" s="22"/>
      <c r="IO87" s="22"/>
      <c r="IP87" s="22"/>
      <c r="IQ87" s="22"/>
      <c r="IR87" s="22"/>
      <c r="IS87" s="22"/>
      <c r="IT87" s="22"/>
      <c r="IU87" s="22"/>
      <c r="IV87" s="22"/>
    </row>
    <row r="88" spans="1:256" s="318" customFormat="1" ht="37.5">
      <c r="A88" s="160" t="s">
        <v>0</v>
      </c>
      <c r="B88" s="114" t="s">
        <v>32</v>
      </c>
      <c r="C88" s="326" t="s">
        <v>35</v>
      </c>
      <c r="D88" s="177"/>
      <c r="E88" s="162"/>
      <c r="F88" s="178"/>
      <c r="G88" s="226"/>
      <c r="H88" s="307">
        <f>H89</f>
        <v>115</v>
      </c>
      <c r="I88" s="316"/>
      <c r="J88" s="317"/>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6"/>
      <c r="ET88" s="316"/>
      <c r="EU88" s="316"/>
      <c r="EV88" s="316"/>
      <c r="EW88" s="316"/>
      <c r="EX88" s="316"/>
      <c r="EY88" s="316"/>
      <c r="EZ88" s="316"/>
      <c r="FA88" s="316"/>
      <c r="FB88" s="316"/>
      <c r="FC88" s="316"/>
      <c r="FD88" s="316"/>
      <c r="FE88" s="316"/>
      <c r="FF88" s="316"/>
      <c r="FG88" s="316"/>
      <c r="FH88" s="316"/>
      <c r="FI88" s="316"/>
      <c r="FJ88" s="316"/>
      <c r="FK88" s="316"/>
      <c r="FL88" s="316"/>
      <c r="FM88" s="316"/>
      <c r="FN88" s="316"/>
      <c r="FO88" s="316"/>
      <c r="FP88" s="316"/>
      <c r="FQ88" s="316"/>
      <c r="FR88" s="316"/>
      <c r="FS88" s="316"/>
      <c r="FT88" s="316"/>
      <c r="FU88" s="316"/>
      <c r="FV88" s="316"/>
      <c r="FW88" s="316"/>
      <c r="FX88" s="316"/>
      <c r="FY88" s="316"/>
      <c r="FZ88" s="316"/>
      <c r="GA88" s="316"/>
      <c r="GB88" s="316"/>
      <c r="GC88" s="316"/>
      <c r="GD88" s="316"/>
      <c r="GE88" s="316"/>
      <c r="GF88" s="316"/>
      <c r="GG88" s="316"/>
      <c r="GH88" s="316"/>
      <c r="GI88" s="316"/>
      <c r="GJ88" s="316"/>
      <c r="GK88" s="316"/>
      <c r="GL88" s="316"/>
      <c r="GM88" s="316"/>
      <c r="GN88" s="316"/>
      <c r="GO88" s="316"/>
      <c r="GP88" s="316"/>
      <c r="GQ88" s="316"/>
      <c r="GR88" s="316"/>
      <c r="GS88" s="316"/>
      <c r="GT88" s="316"/>
      <c r="GU88" s="316"/>
      <c r="GV88" s="316"/>
      <c r="GW88" s="316"/>
      <c r="GX88" s="316"/>
      <c r="GY88" s="316"/>
      <c r="GZ88" s="316"/>
      <c r="HA88" s="316"/>
      <c r="HB88" s="316"/>
      <c r="HC88" s="316"/>
      <c r="HD88" s="316"/>
      <c r="HE88" s="316"/>
      <c r="HF88" s="316"/>
      <c r="HG88" s="316"/>
      <c r="HH88" s="316"/>
      <c r="HI88" s="316"/>
      <c r="HJ88" s="316"/>
      <c r="HK88" s="316"/>
      <c r="HL88" s="316"/>
      <c r="HM88" s="316"/>
      <c r="HN88" s="316"/>
      <c r="HO88" s="316"/>
      <c r="HP88" s="316"/>
      <c r="HQ88" s="316"/>
      <c r="HR88" s="316"/>
      <c r="HS88" s="316"/>
      <c r="HT88" s="316"/>
      <c r="HU88" s="316"/>
      <c r="HV88" s="316"/>
      <c r="HW88" s="316"/>
      <c r="HX88" s="316"/>
      <c r="HY88" s="316"/>
      <c r="HZ88" s="316"/>
      <c r="IA88" s="316"/>
      <c r="IB88" s="316"/>
      <c r="IC88" s="316"/>
      <c r="ID88" s="316"/>
      <c r="IE88" s="316"/>
      <c r="IF88" s="316"/>
      <c r="IG88" s="316"/>
      <c r="IH88" s="316"/>
      <c r="II88" s="316"/>
      <c r="IJ88" s="316"/>
      <c r="IK88" s="316"/>
      <c r="IL88" s="316"/>
      <c r="IM88" s="316"/>
      <c r="IN88" s="316"/>
      <c r="IO88" s="316"/>
      <c r="IP88" s="316"/>
      <c r="IQ88" s="316"/>
      <c r="IR88" s="316"/>
      <c r="IS88" s="316"/>
      <c r="IT88" s="316"/>
      <c r="IU88" s="316"/>
      <c r="IV88" s="316"/>
    </row>
    <row r="89" spans="1:256" s="318" customFormat="1" ht="56.25">
      <c r="A89" s="231" t="s">
        <v>90</v>
      </c>
      <c r="B89" s="114" t="s">
        <v>32</v>
      </c>
      <c r="C89" s="326" t="s">
        <v>35</v>
      </c>
      <c r="D89" s="289" t="s">
        <v>40</v>
      </c>
      <c r="E89" s="233" t="s">
        <v>1</v>
      </c>
      <c r="F89" s="290" t="s">
        <v>352</v>
      </c>
      <c r="G89" s="226"/>
      <c r="H89" s="307">
        <f>H90</f>
        <v>115</v>
      </c>
      <c r="I89" s="316"/>
      <c r="J89" s="317"/>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c r="GX89" s="316"/>
      <c r="GY89" s="316"/>
      <c r="GZ89" s="316"/>
      <c r="HA89" s="316"/>
      <c r="HB89" s="316"/>
      <c r="HC89" s="316"/>
      <c r="HD89" s="316"/>
      <c r="HE89" s="316"/>
      <c r="HF89" s="316"/>
      <c r="HG89" s="316"/>
      <c r="HH89" s="316"/>
      <c r="HI89" s="316"/>
      <c r="HJ89" s="316"/>
      <c r="HK89" s="316"/>
      <c r="HL89" s="316"/>
      <c r="HM89" s="316"/>
      <c r="HN89" s="316"/>
      <c r="HO89" s="316"/>
      <c r="HP89" s="316"/>
      <c r="HQ89" s="316"/>
      <c r="HR89" s="316"/>
      <c r="HS89" s="316"/>
      <c r="HT89" s="316"/>
      <c r="HU89" s="316"/>
      <c r="HV89" s="316"/>
      <c r="HW89" s="316"/>
      <c r="HX89" s="316"/>
      <c r="HY89" s="316"/>
      <c r="HZ89" s="316"/>
      <c r="IA89" s="316"/>
      <c r="IB89" s="316"/>
      <c r="IC89" s="316"/>
      <c r="ID89" s="316"/>
      <c r="IE89" s="316"/>
      <c r="IF89" s="316"/>
      <c r="IG89" s="316"/>
      <c r="IH89" s="316"/>
      <c r="II89" s="316"/>
      <c r="IJ89" s="316"/>
      <c r="IK89" s="316"/>
      <c r="IL89" s="316"/>
      <c r="IM89" s="316"/>
      <c r="IN89" s="316"/>
      <c r="IO89" s="316"/>
      <c r="IP89" s="316"/>
      <c r="IQ89" s="316"/>
      <c r="IR89" s="316"/>
      <c r="IS89" s="316"/>
      <c r="IT89" s="316"/>
      <c r="IU89" s="316"/>
      <c r="IV89" s="316"/>
    </row>
    <row r="90" spans="1:256" s="318" customFormat="1" ht="150">
      <c r="A90" s="160" t="s">
        <v>75</v>
      </c>
      <c r="B90" s="114" t="s">
        <v>32</v>
      </c>
      <c r="C90" s="326" t="s">
        <v>35</v>
      </c>
      <c r="D90" s="177" t="s">
        <v>40</v>
      </c>
      <c r="E90" s="162" t="s">
        <v>17</v>
      </c>
      <c r="F90" s="178" t="s">
        <v>352</v>
      </c>
      <c r="G90" s="226"/>
      <c r="H90" s="307">
        <f>H91+H93</f>
        <v>115</v>
      </c>
      <c r="I90" s="316"/>
      <c r="J90" s="317"/>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c r="CN90" s="316"/>
      <c r="CO90" s="316"/>
      <c r="CP90" s="316"/>
      <c r="CQ90" s="316"/>
      <c r="CR90" s="316"/>
      <c r="CS90" s="316"/>
      <c r="CT90" s="316"/>
      <c r="CU90" s="316"/>
      <c r="CV90" s="316"/>
      <c r="CW90" s="316"/>
      <c r="CX90" s="316"/>
      <c r="CY90" s="316"/>
      <c r="CZ90" s="316"/>
      <c r="DA90" s="316"/>
      <c r="DB90" s="316"/>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6"/>
      <c r="ET90" s="316"/>
      <c r="EU90" s="316"/>
      <c r="EV90" s="316"/>
      <c r="EW90" s="316"/>
      <c r="EX90" s="316"/>
      <c r="EY90" s="316"/>
      <c r="EZ90" s="316"/>
      <c r="FA90" s="316"/>
      <c r="FB90" s="316"/>
      <c r="FC90" s="316"/>
      <c r="FD90" s="316"/>
      <c r="FE90" s="316"/>
      <c r="FF90" s="316"/>
      <c r="FG90" s="316"/>
      <c r="FH90" s="316"/>
      <c r="FI90" s="316"/>
      <c r="FJ90" s="316"/>
      <c r="FK90" s="316"/>
      <c r="FL90" s="316"/>
      <c r="FM90" s="316"/>
      <c r="FN90" s="316"/>
      <c r="FO90" s="316"/>
      <c r="FP90" s="316"/>
      <c r="FQ90" s="316"/>
      <c r="FR90" s="316"/>
      <c r="FS90" s="316"/>
      <c r="FT90" s="316"/>
      <c r="FU90" s="316"/>
      <c r="FV90" s="316"/>
      <c r="FW90" s="316"/>
      <c r="FX90" s="316"/>
      <c r="FY90" s="316"/>
      <c r="FZ90" s="316"/>
      <c r="GA90" s="316"/>
      <c r="GB90" s="316"/>
      <c r="GC90" s="316"/>
      <c r="GD90" s="316"/>
      <c r="GE90" s="316"/>
      <c r="GF90" s="316"/>
      <c r="GG90" s="316"/>
      <c r="GH90" s="316"/>
      <c r="GI90" s="316"/>
      <c r="GJ90" s="316"/>
      <c r="GK90" s="316"/>
      <c r="GL90" s="316"/>
      <c r="GM90" s="316"/>
      <c r="GN90" s="316"/>
      <c r="GO90" s="316"/>
      <c r="GP90" s="316"/>
      <c r="GQ90" s="316"/>
      <c r="GR90" s="316"/>
      <c r="GS90" s="316"/>
      <c r="GT90" s="316"/>
      <c r="GU90" s="316"/>
      <c r="GV90" s="316"/>
      <c r="GW90" s="316"/>
      <c r="GX90" s="316"/>
      <c r="GY90" s="316"/>
      <c r="GZ90" s="316"/>
      <c r="HA90" s="316"/>
      <c r="HB90" s="316"/>
      <c r="HC90" s="316"/>
      <c r="HD90" s="316"/>
      <c r="HE90" s="316"/>
      <c r="HF90" s="316"/>
      <c r="HG90" s="316"/>
      <c r="HH90" s="316"/>
      <c r="HI90" s="316"/>
      <c r="HJ90" s="316"/>
      <c r="HK90" s="316"/>
      <c r="HL90" s="316"/>
      <c r="HM90" s="316"/>
      <c r="HN90" s="316"/>
      <c r="HO90" s="316"/>
      <c r="HP90" s="316"/>
      <c r="HQ90" s="316"/>
      <c r="HR90" s="316"/>
      <c r="HS90" s="316"/>
      <c r="HT90" s="316"/>
      <c r="HU90" s="316"/>
      <c r="HV90" s="316"/>
      <c r="HW90" s="316"/>
      <c r="HX90" s="316"/>
      <c r="HY90" s="316"/>
      <c r="HZ90" s="316"/>
      <c r="IA90" s="316"/>
      <c r="IB90" s="316"/>
      <c r="IC90" s="316"/>
      <c r="ID90" s="316"/>
      <c r="IE90" s="316"/>
      <c r="IF90" s="316"/>
      <c r="IG90" s="316"/>
      <c r="IH90" s="316"/>
      <c r="II90" s="316"/>
      <c r="IJ90" s="316"/>
      <c r="IK90" s="316"/>
      <c r="IL90" s="316"/>
      <c r="IM90" s="316"/>
      <c r="IN90" s="316"/>
      <c r="IO90" s="316"/>
      <c r="IP90" s="316"/>
      <c r="IQ90" s="316"/>
      <c r="IR90" s="316"/>
      <c r="IS90" s="316"/>
      <c r="IT90" s="316"/>
      <c r="IU90" s="316"/>
      <c r="IV90" s="316"/>
    </row>
    <row r="91" spans="1:256" s="318" customFormat="1" ht="168.75">
      <c r="A91" s="319" t="s">
        <v>184</v>
      </c>
      <c r="B91" s="327" t="s">
        <v>32</v>
      </c>
      <c r="C91" s="328" t="s">
        <v>35</v>
      </c>
      <c r="D91" s="310" t="s">
        <v>40</v>
      </c>
      <c r="E91" s="311" t="s">
        <v>17</v>
      </c>
      <c r="F91" s="312" t="s">
        <v>362</v>
      </c>
      <c r="G91" s="329"/>
      <c r="H91" s="305">
        <f>H92</f>
        <v>35</v>
      </c>
      <c r="I91" s="316"/>
      <c r="J91" s="317"/>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6"/>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6"/>
      <c r="ET91" s="316"/>
      <c r="EU91" s="316"/>
      <c r="EV91" s="316"/>
      <c r="EW91" s="316"/>
      <c r="EX91" s="316"/>
      <c r="EY91" s="316"/>
      <c r="EZ91" s="316"/>
      <c r="FA91" s="316"/>
      <c r="FB91" s="316"/>
      <c r="FC91" s="316"/>
      <c r="FD91" s="316"/>
      <c r="FE91" s="316"/>
      <c r="FF91" s="316"/>
      <c r="FG91" s="316"/>
      <c r="FH91" s="316"/>
      <c r="FI91" s="316"/>
      <c r="FJ91" s="316"/>
      <c r="FK91" s="316"/>
      <c r="FL91" s="316"/>
      <c r="FM91" s="316"/>
      <c r="FN91" s="316"/>
      <c r="FO91" s="316"/>
      <c r="FP91" s="316"/>
      <c r="FQ91" s="316"/>
      <c r="FR91" s="316"/>
      <c r="FS91" s="316"/>
      <c r="FT91" s="316"/>
      <c r="FU91" s="316"/>
      <c r="FV91" s="316"/>
      <c r="FW91" s="316"/>
      <c r="FX91" s="316"/>
      <c r="FY91" s="316"/>
      <c r="FZ91" s="316"/>
      <c r="GA91" s="316"/>
      <c r="GB91" s="316"/>
      <c r="GC91" s="316"/>
      <c r="GD91" s="316"/>
      <c r="GE91" s="316"/>
      <c r="GF91" s="316"/>
      <c r="GG91" s="316"/>
      <c r="GH91" s="316"/>
      <c r="GI91" s="316"/>
      <c r="GJ91" s="316"/>
      <c r="GK91" s="316"/>
      <c r="GL91" s="316"/>
      <c r="GM91" s="316"/>
      <c r="GN91" s="316"/>
      <c r="GO91" s="316"/>
      <c r="GP91" s="316"/>
      <c r="GQ91" s="316"/>
      <c r="GR91" s="316"/>
      <c r="GS91" s="316"/>
      <c r="GT91" s="316"/>
      <c r="GU91" s="316"/>
      <c r="GV91" s="316"/>
      <c r="GW91" s="316"/>
      <c r="GX91" s="316"/>
      <c r="GY91" s="316"/>
      <c r="GZ91" s="316"/>
      <c r="HA91" s="316"/>
      <c r="HB91" s="316"/>
      <c r="HC91" s="316"/>
      <c r="HD91" s="316"/>
      <c r="HE91" s="316"/>
      <c r="HF91" s="316"/>
      <c r="HG91" s="316"/>
      <c r="HH91" s="316"/>
      <c r="HI91" s="316"/>
      <c r="HJ91" s="316"/>
      <c r="HK91" s="316"/>
      <c r="HL91" s="316"/>
      <c r="HM91" s="316"/>
      <c r="HN91" s="316"/>
      <c r="HO91" s="316"/>
      <c r="HP91" s="316"/>
      <c r="HQ91" s="316"/>
      <c r="HR91" s="316"/>
      <c r="HS91" s="316"/>
      <c r="HT91" s="316"/>
      <c r="HU91" s="316"/>
      <c r="HV91" s="316"/>
      <c r="HW91" s="316"/>
      <c r="HX91" s="316"/>
      <c r="HY91" s="316"/>
      <c r="HZ91" s="316"/>
      <c r="IA91" s="316"/>
      <c r="IB91" s="316"/>
      <c r="IC91" s="316"/>
      <c r="ID91" s="316"/>
      <c r="IE91" s="316"/>
      <c r="IF91" s="316"/>
      <c r="IG91" s="316"/>
      <c r="IH91" s="316"/>
      <c r="II91" s="316"/>
      <c r="IJ91" s="316"/>
      <c r="IK91" s="316"/>
      <c r="IL91" s="316"/>
      <c r="IM91" s="316"/>
      <c r="IN91" s="316"/>
      <c r="IO91" s="316"/>
      <c r="IP91" s="316"/>
      <c r="IQ91" s="316"/>
      <c r="IR91" s="316"/>
      <c r="IS91" s="316"/>
      <c r="IT91" s="316"/>
      <c r="IU91" s="316"/>
      <c r="IV91" s="316"/>
    </row>
    <row r="92" spans="1:256" s="318" customFormat="1" ht="18.75">
      <c r="A92" s="188" t="s">
        <v>89</v>
      </c>
      <c r="B92" s="330" t="s">
        <v>32</v>
      </c>
      <c r="C92" s="331" t="s">
        <v>35</v>
      </c>
      <c r="D92" s="143" t="s">
        <v>40</v>
      </c>
      <c r="E92" s="168" t="s">
        <v>17</v>
      </c>
      <c r="F92" s="171" t="s">
        <v>362</v>
      </c>
      <c r="G92" s="213" t="s">
        <v>7</v>
      </c>
      <c r="H92" s="286">
        <f>'Прил.5-Ведомств-2014.'!J84</f>
        <v>35</v>
      </c>
      <c r="I92" s="316"/>
      <c r="J92" s="317"/>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6"/>
      <c r="CS92" s="316"/>
      <c r="CT92" s="316"/>
      <c r="CU92" s="316"/>
      <c r="CV92" s="316"/>
      <c r="CW92" s="316"/>
      <c r="CX92" s="316"/>
      <c r="CY92" s="316"/>
      <c r="CZ92" s="316"/>
      <c r="DA92" s="316"/>
      <c r="DB92" s="316"/>
      <c r="DC92" s="316"/>
      <c r="DD92" s="316"/>
      <c r="DE92" s="316"/>
      <c r="DF92" s="316"/>
      <c r="DG92" s="316"/>
      <c r="DH92" s="316"/>
      <c r="DI92" s="316"/>
      <c r="DJ92" s="316"/>
      <c r="DK92" s="316"/>
      <c r="DL92" s="316"/>
      <c r="DM92" s="316"/>
      <c r="DN92" s="316"/>
      <c r="DO92" s="316"/>
      <c r="DP92" s="316"/>
      <c r="DQ92" s="316"/>
      <c r="DR92" s="316"/>
      <c r="DS92" s="316"/>
      <c r="DT92" s="316"/>
      <c r="DU92" s="316"/>
      <c r="DV92" s="316"/>
      <c r="DW92" s="316"/>
      <c r="DX92" s="316"/>
      <c r="DY92" s="316"/>
      <c r="DZ92" s="316"/>
      <c r="EA92" s="316"/>
      <c r="EB92" s="316"/>
      <c r="EC92" s="316"/>
      <c r="ED92" s="316"/>
      <c r="EE92" s="316"/>
      <c r="EF92" s="316"/>
      <c r="EG92" s="316"/>
      <c r="EH92" s="316"/>
      <c r="EI92" s="316"/>
      <c r="EJ92" s="316"/>
      <c r="EK92" s="316"/>
      <c r="EL92" s="316"/>
      <c r="EM92" s="316"/>
      <c r="EN92" s="316"/>
      <c r="EO92" s="316"/>
      <c r="EP92" s="316"/>
      <c r="EQ92" s="316"/>
      <c r="ER92" s="316"/>
      <c r="ES92" s="316"/>
      <c r="ET92" s="316"/>
      <c r="EU92" s="316"/>
      <c r="EV92" s="316"/>
      <c r="EW92" s="316"/>
      <c r="EX92" s="316"/>
      <c r="EY92" s="316"/>
      <c r="EZ92" s="316"/>
      <c r="FA92" s="316"/>
      <c r="FB92" s="316"/>
      <c r="FC92" s="316"/>
      <c r="FD92" s="316"/>
      <c r="FE92" s="316"/>
      <c r="FF92" s="316"/>
      <c r="FG92" s="316"/>
      <c r="FH92" s="316"/>
      <c r="FI92" s="316"/>
      <c r="FJ92" s="316"/>
      <c r="FK92" s="316"/>
      <c r="FL92" s="316"/>
      <c r="FM92" s="316"/>
      <c r="FN92" s="316"/>
      <c r="FO92" s="316"/>
      <c r="FP92" s="316"/>
      <c r="FQ92" s="316"/>
      <c r="FR92" s="316"/>
      <c r="FS92" s="316"/>
      <c r="FT92" s="316"/>
      <c r="FU92" s="316"/>
      <c r="FV92" s="316"/>
      <c r="FW92" s="316"/>
      <c r="FX92" s="316"/>
      <c r="FY92" s="316"/>
      <c r="FZ92" s="316"/>
      <c r="GA92" s="316"/>
      <c r="GB92" s="316"/>
      <c r="GC92" s="316"/>
      <c r="GD92" s="316"/>
      <c r="GE92" s="316"/>
      <c r="GF92" s="316"/>
      <c r="GG92" s="316"/>
      <c r="GH92" s="316"/>
      <c r="GI92" s="316"/>
      <c r="GJ92" s="316"/>
      <c r="GK92" s="316"/>
      <c r="GL92" s="316"/>
      <c r="GM92" s="316"/>
      <c r="GN92" s="316"/>
      <c r="GO92" s="316"/>
      <c r="GP92" s="316"/>
      <c r="GQ92" s="316"/>
      <c r="GR92" s="316"/>
      <c r="GS92" s="316"/>
      <c r="GT92" s="316"/>
      <c r="GU92" s="316"/>
      <c r="GV92" s="316"/>
      <c r="GW92" s="316"/>
      <c r="GX92" s="316"/>
      <c r="GY92" s="316"/>
      <c r="GZ92" s="316"/>
      <c r="HA92" s="316"/>
      <c r="HB92" s="316"/>
      <c r="HC92" s="316"/>
      <c r="HD92" s="316"/>
      <c r="HE92" s="316"/>
      <c r="HF92" s="316"/>
      <c r="HG92" s="316"/>
      <c r="HH92" s="316"/>
      <c r="HI92" s="316"/>
      <c r="HJ92" s="316"/>
      <c r="HK92" s="316"/>
      <c r="HL92" s="316"/>
      <c r="HM92" s="316"/>
      <c r="HN92" s="316"/>
      <c r="HO92" s="316"/>
      <c r="HP92" s="316"/>
      <c r="HQ92" s="316"/>
      <c r="HR92" s="316"/>
      <c r="HS92" s="316"/>
      <c r="HT92" s="316"/>
      <c r="HU92" s="316"/>
      <c r="HV92" s="316"/>
      <c r="HW92" s="316"/>
      <c r="HX92" s="316"/>
      <c r="HY92" s="316"/>
      <c r="HZ92" s="316"/>
      <c r="IA92" s="316"/>
      <c r="IB92" s="316"/>
      <c r="IC92" s="316"/>
      <c r="ID92" s="316"/>
      <c r="IE92" s="316"/>
      <c r="IF92" s="316"/>
      <c r="IG92" s="316"/>
      <c r="IH92" s="316"/>
      <c r="II92" s="316"/>
      <c r="IJ92" s="316"/>
      <c r="IK92" s="316"/>
      <c r="IL92" s="316"/>
      <c r="IM92" s="316"/>
      <c r="IN92" s="316"/>
      <c r="IO92" s="316"/>
      <c r="IP92" s="316"/>
      <c r="IQ92" s="316"/>
      <c r="IR92" s="316"/>
      <c r="IS92" s="316"/>
      <c r="IT92" s="316"/>
      <c r="IU92" s="316"/>
      <c r="IV92" s="316"/>
    </row>
    <row r="93" spans="1:256" s="318" customFormat="1" ht="168" customHeight="1">
      <c r="A93" s="319" t="s">
        <v>183</v>
      </c>
      <c r="B93" s="327" t="s">
        <v>32</v>
      </c>
      <c r="C93" s="328" t="s">
        <v>35</v>
      </c>
      <c r="D93" s="310" t="s">
        <v>40</v>
      </c>
      <c r="E93" s="311" t="s">
        <v>17</v>
      </c>
      <c r="F93" s="312" t="s">
        <v>375</v>
      </c>
      <c r="G93" s="320"/>
      <c r="H93" s="305">
        <v>80</v>
      </c>
      <c r="I93" s="316"/>
      <c r="J93" s="317"/>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6"/>
      <c r="CS93" s="316"/>
      <c r="CT93" s="316"/>
      <c r="CU93" s="316"/>
      <c r="CV93" s="316"/>
      <c r="CW93" s="316"/>
      <c r="CX93" s="316"/>
      <c r="CY93" s="316"/>
      <c r="CZ93" s="316"/>
      <c r="DA93" s="316"/>
      <c r="DB93" s="316"/>
      <c r="DC93" s="316"/>
      <c r="DD93" s="316"/>
      <c r="DE93" s="316"/>
      <c r="DF93" s="316"/>
      <c r="DG93" s="316"/>
      <c r="DH93" s="316"/>
      <c r="DI93" s="316"/>
      <c r="DJ93" s="316"/>
      <c r="DK93" s="316"/>
      <c r="DL93" s="316"/>
      <c r="DM93" s="316"/>
      <c r="DN93" s="316"/>
      <c r="DO93" s="316"/>
      <c r="DP93" s="316"/>
      <c r="DQ93" s="316"/>
      <c r="DR93" s="316"/>
      <c r="DS93" s="316"/>
      <c r="DT93" s="316"/>
      <c r="DU93" s="316"/>
      <c r="DV93" s="316"/>
      <c r="DW93" s="316"/>
      <c r="DX93" s="316"/>
      <c r="DY93" s="316"/>
      <c r="DZ93" s="316"/>
      <c r="EA93" s="316"/>
      <c r="EB93" s="316"/>
      <c r="EC93" s="316"/>
      <c r="ED93" s="316"/>
      <c r="EE93" s="316"/>
      <c r="EF93" s="316"/>
      <c r="EG93" s="316"/>
      <c r="EH93" s="316"/>
      <c r="EI93" s="316"/>
      <c r="EJ93" s="316"/>
      <c r="EK93" s="316"/>
      <c r="EL93" s="316"/>
      <c r="EM93" s="316"/>
      <c r="EN93" s="316"/>
      <c r="EO93" s="316"/>
      <c r="EP93" s="316"/>
      <c r="EQ93" s="316"/>
      <c r="ER93" s="316"/>
      <c r="ES93" s="316"/>
      <c r="ET93" s="316"/>
      <c r="EU93" s="316"/>
      <c r="EV93" s="316"/>
      <c r="EW93" s="316"/>
      <c r="EX93" s="316"/>
      <c r="EY93" s="316"/>
      <c r="EZ93" s="316"/>
      <c r="FA93" s="316"/>
      <c r="FB93" s="316"/>
      <c r="FC93" s="316"/>
      <c r="FD93" s="316"/>
      <c r="FE93" s="316"/>
      <c r="FF93" s="316"/>
      <c r="FG93" s="316"/>
      <c r="FH93" s="316"/>
      <c r="FI93" s="316"/>
      <c r="FJ93" s="316"/>
      <c r="FK93" s="316"/>
      <c r="FL93" s="316"/>
      <c r="FM93" s="316"/>
      <c r="FN93" s="316"/>
      <c r="FO93" s="316"/>
      <c r="FP93" s="316"/>
      <c r="FQ93" s="316"/>
      <c r="FR93" s="316"/>
      <c r="FS93" s="316"/>
      <c r="FT93" s="316"/>
      <c r="FU93" s="316"/>
      <c r="FV93" s="316"/>
      <c r="FW93" s="316"/>
      <c r="FX93" s="316"/>
      <c r="FY93" s="316"/>
      <c r="FZ93" s="316"/>
      <c r="GA93" s="316"/>
      <c r="GB93" s="316"/>
      <c r="GC93" s="316"/>
      <c r="GD93" s="316"/>
      <c r="GE93" s="316"/>
      <c r="GF93" s="316"/>
      <c r="GG93" s="316"/>
      <c r="GH93" s="316"/>
      <c r="GI93" s="316"/>
      <c r="GJ93" s="316"/>
      <c r="GK93" s="316"/>
      <c r="GL93" s="316"/>
      <c r="GM93" s="316"/>
      <c r="GN93" s="316"/>
      <c r="GO93" s="316"/>
      <c r="GP93" s="316"/>
      <c r="GQ93" s="316"/>
      <c r="GR93" s="316"/>
      <c r="GS93" s="316"/>
      <c r="GT93" s="316"/>
      <c r="GU93" s="316"/>
      <c r="GV93" s="316"/>
      <c r="GW93" s="316"/>
      <c r="GX93" s="316"/>
      <c r="GY93" s="316"/>
      <c r="GZ93" s="316"/>
      <c r="HA93" s="316"/>
      <c r="HB93" s="316"/>
      <c r="HC93" s="316"/>
      <c r="HD93" s="316"/>
      <c r="HE93" s="316"/>
      <c r="HF93" s="316"/>
      <c r="HG93" s="316"/>
      <c r="HH93" s="316"/>
      <c r="HI93" s="316"/>
      <c r="HJ93" s="316"/>
      <c r="HK93" s="316"/>
      <c r="HL93" s="316"/>
      <c r="HM93" s="316"/>
      <c r="HN93" s="316"/>
      <c r="HO93" s="316"/>
      <c r="HP93" s="316"/>
      <c r="HQ93" s="316"/>
      <c r="HR93" s="316"/>
      <c r="HS93" s="316"/>
      <c r="HT93" s="316"/>
      <c r="HU93" s="316"/>
      <c r="HV93" s="316"/>
      <c r="HW93" s="316"/>
      <c r="HX93" s="316"/>
      <c r="HY93" s="316"/>
      <c r="HZ93" s="316"/>
      <c r="IA93" s="316"/>
      <c r="IB93" s="316"/>
      <c r="IC93" s="316"/>
      <c r="ID93" s="316"/>
      <c r="IE93" s="316"/>
      <c r="IF93" s="316"/>
      <c r="IG93" s="316"/>
      <c r="IH93" s="316"/>
      <c r="II93" s="316"/>
      <c r="IJ93" s="316"/>
      <c r="IK93" s="316"/>
      <c r="IL93" s="316"/>
      <c r="IM93" s="316"/>
      <c r="IN93" s="316"/>
      <c r="IO93" s="316"/>
      <c r="IP93" s="316"/>
      <c r="IQ93" s="316"/>
      <c r="IR93" s="316"/>
      <c r="IS93" s="316"/>
      <c r="IT93" s="316"/>
      <c r="IU93" s="316"/>
      <c r="IV93" s="316"/>
    </row>
    <row r="94" spans="1:256" s="318" customFormat="1" ht="18.75" hidden="1">
      <c r="A94" s="188" t="s">
        <v>89</v>
      </c>
      <c r="B94" s="330" t="s">
        <v>32</v>
      </c>
      <c r="C94" s="331" t="s">
        <v>35</v>
      </c>
      <c r="D94" s="143" t="s">
        <v>40</v>
      </c>
      <c r="E94" s="168" t="s">
        <v>17</v>
      </c>
      <c r="F94" s="171" t="s">
        <v>375</v>
      </c>
      <c r="G94" s="213" t="s">
        <v>7</v>
      </c>
      <c r="H94" s="28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c r="CT94" s="316"/>
      <c r="CU94" s="316"/>
      <c r="CV94" s="316"/>
      <c r="CW94" s="316"/>
      <c r="CX94" s="316"/>
      <c r="CY94" s="316"/>
      <c r="CZ94" s="316"/>
      <c r="DA94" s="316"/>
      <c r="DB94" s="316"/>
      <c r="DC94" s="316"/>
      <c r="DD94" s="316"/>
      <c r="DE94" s="316"/>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6"/>
      <c r="ET94" s="316"/>
      <c r="EU94" s="316"/>
      <c r="EV94" s="316"/>
      <c r="EW94" s="316"/>
      <c r="EX94" s="316"/>
      <c r="EY94" s="316"/>
      <c r="EZ94" s="316"/>
      <c r="FA94" s="316"/>
      <c r="FB94" s="316"/>
      <c r="FC94" s="316"/>
      <c r="FD94" s="316"/>
      <c r="FE94" s="316"/>
      <c r="FF94" s="316"/>
      <c r="FG94" s="316"/>
      <c r="FH94" s="316"/>
      <c r="FI94" s="316"/>
      <c r="FJ94" s="316"/>
      <c r="FK94" s="316"/>
      <c r="FL94" s="316"/>
      <c r="FM94" s="316"/>
      <c r="FN94" s="316"/>
      <c r="FO94" s="316"/>
      <c r="FP94" s="316"/>
      <c r="FQ94" s="316"/>
      <c r="FR94" s="316"/>
      <c r="FS94" s="316"/>
      <c r="FT94" s="316"/>
      <c r="FU94" s="316"/>
      <c r="FV94" s="316"/>
      <c r="FW94" s="316"/>
      <c r="FX94" s="316"/>
      <c r="FY94" s="316"/>
      <c r="FZ94" s="316"/>
      <c r="GA94" s="316"/>
      <c r="GB94" s="316"/>
      <c r="GC94" s="316"/>
      <c r="GD94" s="316"/>
      <c r="GE94" s="316"/>
      <c r="GF94" s="316"/>
      <c r="GG94" s="316"/>
      <c r="GH94" s="316"/>
      <c r="GI94" s="316"/>
      <c r="GJ94" s="316"/>
      <c r="GK94" s="316"/>
      <c r="GL94" s="316"/>
      <c r="GM94" s="316"/>
      <c r="GN94" s="316"/>
      <c r="GO94" s="316"/>
      <c r="GP94" s="316"/>
      <c r="GQ94" s="316"/>
      <c r="GR94" s="316"/>
      <c r="GS94" s="316"/>
      <c r="GT94" s="316"/>
      <c r="GU94" s="316"/>
      <c r="GV94" s="316"/>
      <c r="GW94" s="316"/>
      <c r="GX94" s="316"/>
      <c r="GY94" s="316"/>
      <c r="GZ94" s="316"/>
      <c r="HA94" s="316"/>
      <c r="HB94" s="316"/>
      <c r="HC94" s="316"/>
      <c r="HD94" s="316"/>
      <c r="HE94" s="316"/>
      <c r="HF94" s="316"/>
      <c r="HG94" s="316"/>
      <c r="HH94" s="316"/>
      <c r="HI94" s="316"/>
      <c r="HJ94" s="316"/>
      <c r="HK94" s="316"/>
      <c r="HL94" s="316"/>
      <c r="HM94" s="316"/>
      <c r="HN94" s="316"/>
      <c r="HO94" s="316"/>
      <c r="HP94" s="316"/>
      <c r="HQ94" s="316"/>
      <c r="HR94" s="316"/>
      <c r="HS94" s="316"/>
      <c r="HT94" s="316"/>
      <c r="HU94" s="316"/>
      <c r="HV94" s="316"/>
      <c r="HW94" s="316"/>
      <c r="HX94" s="316"/>
      <c r="HY94" s="316"/>
      <c r="HZ94" s="316"/>
      <c r="IA94" s="316"/>
      <c r="IB94" s="316"/>
      <c r="IC94" s="316"/>
      <c r="ID94" s="316"/>
      <c r="IE94" s="316"/>
      <c r="IF94" s="316"/>
      <c r="IG94" s="316"/>
      <c r="IH94" s="316"/>
      <c r="II94" s="316"/>
      <c r="IJ94" s="316"/>
      <c r="IK94" s="316"/>
      <c r="IL94" s="316"/>
      <c r="IM94" s="316"/>
      <c r="IN94" s="316"/>
      <c r="IO94" s="316"/>
      <c r="IP94" s="316"/>
      <c r="IQ94" s="316"/>
      <c r="IR94" s="316"/>
      <c r="IS94" s="316"/>
      <c r="IT94" s="316"/>
      <c r="IU94" s="316"/>
      <c r="IV94" s="316"/>
    </row>
    <row r="95" spans="1:256" s="318" customFormat="1" ht="18.75" hidden="1">
      <c r="A95" s="160" t="s">
        <v>53</v>
      </c>
      <c r="B95" s="332" t="s">
        <v>32</v>
      </c>
      <c r="C95" s="326" t="s">
        <v>38</v>
      </c>
      <c r="D95" s="177"/>
      <c r="E95" s="162"/>
      <c r="F95" s="178"/>
      <c r="G95" s="226"/>
      <c r="H95" s="307">
        <f>H97</f>
        <v>0</v>
      </c>
      <c r="I95" s="316"/>
      <c r="J95" s="317"/>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6"/>
      <c r="CY95" s="316"/>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c r="EX95" s="316"/>
      <c r="EY95" s="316"/>
      <c r="EZ95" s="316"/>
      <c r="FA95" s="316"/>
      <c r="FB95" s="316"/>
      <c r="FC95" s="316"/>
      <c r="FD95" s="316"/>
      <c r="FE95" s="316"/>
      <c r="FF95" s="316"/>
      <c r="FG95" s="316"/>
      <c r="FH95" s="316"/>
      <c r="FI95" s="316"/>
      <c r="FJ95" s="316"/>
      <c r="FK95" s="316"/>
      <c r="FL95" s="316"/>
      <c r="FM95" s="316"/>
      <c r="FN95" s="316"/>
      <c r="FO95" s="316"/>
      <c r="FP95" s="316"/>
      <c r="FQ95" s="316"/>
      <c r="FR95" s="316"/>
      <c r="FS95" s="316"/>
      <c r="FT95" s="316"/>
      <c r="FU95" s="316"/>
      <c r="FV95" s="316"/>
      <c r="FW95" s="316"/>
      <c r="FX95" s="316"/>
      <c r="FY95" s="316"/>
      <c r="FZ95" s="316"/>
      <c r="GA95" s="316"/>
      <c r="GB95" s="316"/>
      <c r="GC95" s="316"/>
      <c r="GD95" s="316"/>
      <c r="GE95" s="316"/>
      <c r="GF95" s="316"/>
      <c r="GG95" s="316"/>
      <c r="GH95" s="316"/>
      <c r="GI95" s="316"/>
      <c r="GJ95" s="316"/>
      <c r="GK95" s="316"/>
      <c r="GL95" s="316"/>
      <c r="GM95" s="316"/>
      <c r="GN95" s="316"/>
      <c r="GO95" s="316"/>
      <c r="GP95" s="316"/>
      <c r="GQ95" s="316"/>
      <c r="GR95" s="316"/>
      <c r="GS95" s="316"/>
      <c r="GT95" s="316"/>
      <c r="GU95" s="316"/>
      <c r="GV95" s="316"/>
      <c r="GW95" s="316"/>
      <c r="GX95" s="316"/>
      <c r="GY95" s="316"/>
      <c r="GZ95" s="316"/>
      <c r="HA95" s="316"/>
      <c r="HB95" s="316"/>
      <c r="HC95" s="316"/>
      <c r="HD95" s="316"/>
      <c r="HE95" s="316"/>
      <c r="HF95" s="316"/>
      <c r="HG95" s="316"/>
      <c r="HH95" s="316"/>
      <c r="HI95" s="316"/>
      <c r="HJ95" s="316"/>
      <c r="HK95" s="316"/>
      <c r="HL95" s="316"/>
      <c r="HM95" s="316"/>
      <c r="HN95" s="316"/>
      <c r="HO95" s="316"/>
      <c r="HP95" s="316"/>
      <c r="HQ95" s="316"/>
      <c r="HR95" s="316"/>
      <c r="HS95" s="316"/>
      <c r="HT95" s="316"/>
      <c r="HU95" s="316"/>
      <c r="HV95" s="316"/>
      <c r="HW95" s="316"/>
      <c r="HX95" s="316"/>
      <c r="HY95" s="316"/>
      <c r="HZ95" s="316"/>
      <c r="IA95" s="316"/>
      <c r="IB95" s="316"/>
      <c r="IC95" s="316"/>
      <c r="ID95" s="316"/>
      <c r="IE95" s="316"/>
      <c r="IF95" s="316"/>
      <c r="IG95" s="316"/>
      <c r="IH95" s="316"/>
      <c r="II95" s="316"/>
      <c r="IJ95" s="316"/>
      <c r="IK95" s="316"/>
      <c r="IL95" s="316"/>
      <c r="IM95" s="316"/>
      <c r="IN95" s="316"/>
      <c r="IO95" s="316"/>
      <c r="IP95" s="316"/>
      <c r="IQ95" s="316"/>
      <c r="IR95" s="316"/>
      <c r="IS95" s="316"/>
      <c r="IT95" s="316"/>
      <c r="IU95" s="316"/>
      <c r="IV95" s="316"/>
    </row>
    <row r="96" spans="1:256" s="318" customFormat="1" ht="55.5" hidden="1" customHeight="1">
      <c r="A96" s="231" t="s">
        <v>57</v>
      </c>
      <c r="B96" s="332" t="s">
        <v>32</v>
      </c>
      <c r="C96" s="326" t="s">
        <v>38</v>
      </c>
      <c r="D96" s="289" t="s">
        <v>40</v>
      </c>
      <c r="E96" s="233" t="s">
        <v>1</v>
      </c>
      <c r="F96" s="290" t="s">
        <v>352</v>
      </c>
      <c r="G96" s="226"/>
      <c r="H96" s="307">
        <f>H97</f>
        <v>0</v>
      </c>
      <c r="I96" s="316"/>
      <c r="J96" s="317"/>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6"/>
      <c r="CY96" s="316"/>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6"/>
      <c r="EJ96" s="316"/>
      <c r="EK96" s="316"/>
      <c r="EL96" s="316"/>
      <c r="EM96" s="316"/>
      <c r="EN96" s="316"/>
      <c r="EO96" s="316"/>
      <c r="EP96" s="316"/>
      <c r="EQ96" s="316"/>
      <c r="ER96" s="316"/>
      <c r="ES96" s="316"/>
      <c r="ET96" s="316"/>
      <c r="EU96" s="316"/>
      <c r="EV96" s="316"/>
      <c r="EW96" s="316"/>
      <c r="EX96" s="316"/>
      <c r="EY96" s="316"/>
      <c r="EZ96" s="316"/>
      <c r="FA96" s="316"/>
      <c r="FB96" s="316"/>
      <c r="FC96" s="316"/>
      <c r="FD96" s="316"/>
      <c r="FE96" s="316"/>
      <c r="FF96" s="316"/>
      <c r="FG96" s="316"/>
      <c r="FH96" s="316"/>
      <c r="FI96" s="316"/>
      <c r="FJ96" s="316"/>
      <c r="FK96" s="316"/>
      <c r="FL96" s="316"/>
      <c r="FM96" s="316"/>
      <c r="FN96" s="316"/>
      <c r="FO96" s="316"/>
      <c r="FP96" s="316"/>
      <c r="FQ96" s="316"/>
      <c r="FR96" s="316"/>
      <c r="FS96" s="316"/>
      <c r="FT96" s="316"/>
      <c r="FU96" s="316"/>
      <c r="FV96" s="316"/>
      <c r="FW96" s="316"/>
      <c r="FX96" s="316"/>
      <c r="FY96" s="316"/>
      <c r="FZ96" s="316"/>
      <c r="GA96" s="316"/>
      <c r="GB96" s="316"/>
      <c r="GC96" s="316"/>
      <c r="GD96" s="316"/>
      <c r="GE96" s="316"/>
      <c r="GF96" s="316"/>
      <c r="GG96" s="316"/>
      <c r="GH96" s="316"/>
      <c r="GI96" s="316"/>
      <c r="GJ96" s="316"/>
      <c r="GK96" s="316"/>
      <c r="GL96" s="316"/>
      <c r="GM96" s="316"/>
      <c r="GN96" s="316"/>
      <c r="GO96" s="316"/>
      <c r="GP96" s="316"/>
      <c r="GQ96" s="316"/>
      <c r="GR96" s="316"/>
      <c r="GS96" s="316"/>
      <c r="GT96" s="316"/>
      <c r="GU96" s="316"/>
      <c r="GV96" s="316"/>
      <c r="GW96" s="316"/>
      <c r="GX96" s="316"/>
      <c r="GY96" s="316"/>
      <c r="GZ96" s="316"/>
      <c r="HA96" s="316"/>
      <c r="HB96" s="316"/>
      <c r="HC96" s="316"/>
      <c r="HD96" s="316"/>
      <c r="HE96" s="316"/>
      <c r="HF96" s="316"/>
      <c r="HG96" s="316"/>
      <c r="HH96" s="316"/>
      <c r="HI96" s="316"/>
      <c r="HJ96" s="316"/>
      <c r="HK96" s="316"/>
      <c r="HL96" s="316"/>
      <c r="HM96" s="316"/>
      <c r="HN96" s="316"/>
      <c r="HO96" s="316"/>
      <c r="HP96" s="316"/>
      <c r="HQ96" s="316"/>
      <c r="HR96" s="316"/>
      <c r="HS96" s="316"/>
      <c r="HT96" s="316"/>
      <c r="HU96" s="316"/>
      <c r="HV96" s="316"/>
      <c r="HW96" s="316"/>
      <c r="HX96" s="316"/>
      <c r="HY96" s="316"/>
      <c r="HZ96" s="316"/>
      <c r="IA96" s="316"/>
      <c r="IB96" s="316"/>
      <c r="IC96" s="316"/>
      <c r="ID96" s="316"/>
      <c r="IE96" s="316"/>
      <c r="IF96" s="316"/>
      <c r="IG96" s="316"/>
      <c r="IH96" s="316"/>
      <c r="II96" s="316"/>
      <c r="IJ96" s="316"/>
      <c r="IK96" s="316"/>
      <c r="IL96" s="316"/>
      <c r="IM96" s="316"/>
      <c r="IN96" s="316"/>
      <c r="IO96" s="316"/>
      <c r="IP96" s="316"/>
      <c r="IQ96" s="316"/>
      <c r="IR96" s="316"/>
      <c r="IS96" s="316"/>
      <c r="IT96" s="316"/>
      <c r="IU96" s="316"/>
      <c r="IV96" s="316"/>
    </row>
    <row r="97" spans="1:256" s="318" customFormat="1" ht="150" hidden="1">
      <c r="A97" s="160" t="s">
        <v>298</v>
      </c>
      <c r="B97" s="332" t="s">
        <v>32</v>
      </c>
      <c r="C97" s="326" t="s">
        <v>38</v>
      </c>
      <c r="D97" s="177" t="s">
        <v>40</v>
      </c>
      <c r="E97" s="162" t="s">
        <v>17</v>
      </c>
      <c r="F97" s="178" t="s">
        <v>352</v>
      </c>
      <c r="G97" s="226"/>
      <c r="H97" s="307">
        <f>H98</f>
        <v>0</v>
      </c>
      <c r="I97" s="316"/>
      <c r="J97" s="317"/>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c r="GX97" s="316"/>
      <c r="GY97" s="316"/>
      <c r="GZ97" s="316"/>
      <c r="HA97" s="316"/>
      <c r="HB97" s="316"/>
      <c r="HC97" s="316"/>
      <c r="HD97" s="316"/>
      <c r="HE97" s="316"/>
      <c r="HF97" s="316"/>
      <c r="HG97" s="316"/>
      <c r="HH97" s="316"/>
      <c r="HI97" s="316"/>
      <c r="HJ97" s="316"/>
      <c r="HK97" s="316"/>
      <c r="HL97" s="316"/>
      <c r="HM97" s="316"/>
      <c r="HN97" s="316"/>
      <c r="HO97" s="316"/>
      <c r="HP97" s="316"/>
      <c r="HQ97" s="316"/>
      <c r="HR97" s="316"/>
      <c r="HS97" s="316"/>
      <c r="HT97" s="316"/>
      <c r="HU97" s="316"/>
      <c r="HV97" s="316"/>
      <c r="HW97" s="316"/>
      <c r="HX97" s="316"/>
      <c r="HY97" s="316"/>
      <c r="HZ97" s="316"/>
      <c r="IA97" s="316"/>
      <c r="IB97" s="316"/>
      <c r="IC97" s="316"/>
      <c r="ID97" s="316"/>
      <c r="IE97" s="316"/>
      <c r="IF97" s="316"/>
      <c r="IG97" s="316"/>
      <c r="IH97" s="316"/>
      <c r="II97" s="316"/>
      <c r="IJ97" s="316"/>
      <c r="IK97" s="316"/>
      <c r="IL97" s="316"/>
      <c r="IM97" s="316"/>
      <c r="IN97" s="316"/>
      <c r="IO97" s="316"/>
      <c r="IP97" s="316"/>
      <c r="IQ97" s="316"/>
      <c r="IR97" s="316"/>
      <c r="IS97" s="316"/>
      <c r="IT97" s="316"/>
      <c r="IU97" s="316"/>
      <c r="IV97" s="316"/>
    </row>
    <row r="98" spans="1:256" s="318" customFormat="1" ht="0.75" hidden="1" customHeight="1">
      <c r="A98" s="319" t="s">
        <v>72</v>
      </c>
      <c r="B98" s="327">
        <v>3</v>
      </c>
      <c r="C98" s="328">
        <v>10</v>
      </c>
      <c r="D98" s="310" t="s">
        <v>40</v>
      </c>
      <c r="E98" s="311" t="s">
        <v>17</v>
      </c>
      <c r="F98" s="312" t="s">
        <v>391</v>
      </c>
      <c r="G98" s="320"/>
      <c r="H98" s="305">
        <f>H99</f>
        <v>0</v>
      </c>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c r="IR98" s="316"/>
      <c r="IS98" s="316"/>
      <c r="IT98" s="316"/>
      <c r="IU98" s="316"/>
      <c r="IV98" s="316"/>
    </row>
    <row r="99" spans="1:256" s="318" customFormat="1" ht="18.75" hidden="1">
      <c r="A99" s="188" t="s">
        <v>89</v>
      </c>
      <c r="B99" s="330" t="s">
        <v>32</v>
      </c>
      <c r="C99" s="331">
        <v>10</v>
      </c>
      <c r="D99" s="143" t="s">
        <v>40</v>
      </c>
      <c r="E99" s="168" t="s">
        <v>17</v>
      </c>
      <c r="F99" s="171" t="s">
        <v>391</v>
      </c>
      <c r="G99" s="213" t="s">
        <v>7</v>
      </c>
      <c r="H99" s="286">
        <f>'Прил.5-Ведомств-2014.'!J91</f>
        <v>0</v>
      </c>
      <c r="I99" s="316"/>
      <c r="J99" s="317"/>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c r="GX99" s="316"/>
      <c r="GY99" s="316"/>
      <c r="GZ99" s="316"/>
      <c r="HA99" s="316"/>
      <c r="HB99" s="316"/>
      <c r="HC99" s="316"/>
      <c r="HD99" s="316"/>
      <c r="HE99" s="316"/>
      <c r="HF99" s="316"/>
      <c r="HG99" s="316"/>
      <c r="HH99" s="316"/>
      <c r="HI99" s="316"/>
      <c r="HJ99" s="316"/>
      <c r="HK99" s="316"/>
      <c r="HL99" s="316"/>
      <c r="HM99" s="316"/>
      <c r="HN99" s="316"/>
      <c r="HO99" s="316"/>
      <c r="HP99" s="316"/>
      <c r="HQ99" s="316"/>
      <c r="HR99" s="316"/>
      <c r="HS99" s="316"/>
      <c r="HT99" s="316"/>
      <c r="HU99" s="316"/>
      <c r="HV99" s="316"/>
      <c r="HW99" s="316"/>
      <c r="HX99" s="316"/>
      <c r="HY99" s="316"/>
      <c r="HZ99" s="316"/>
      <c r="IA99" s="316"/>
      <c r="IB99" s="316"/>
      <c r="IC99" s="316"/>
      <c r="ID99" s="316"/>
      <c r="IE99" s="316"/>
      <c r="IF99" s="316"/>
      <c r="IG99" s="316"/>
      <c r="IH99" s="316"/>
      <c r="II99" s="316"/>
      <c r="IJ99" s="316"/>
      <c r="IK99" s="316"/>
      <c r="IL99" s="316"/>
      <c r="IM99" s="316"/>
      <c r="IN99" s="316"/>
      <c r="IO99" s="316"/>
      <c r="IP99" s="316"/>
      <c r="IQ99" s="316"/>
      <c r="IR99" s="316"/>
      <c r="IS99" s="316"/>
      <c r="IT99" s="316"/>
      <c r="IU99" s="316"/>
      <c r="IV99" s="316"/>
    </row>
    <row r="100" spans="1:256" s="318" customFormat="1" ht="37.5">
      <c r="A100" s="160" t="s">
        <v>493</v>
      </c>
      <c r="B100" s="332" t="s">
        <v>32</v>
      </c>
      <c r="C100" s="326" t="s">
        <v>5</v>
      </c>
      <c r="D100" s="177"/>
      <c r="E100" s="162"/>
      <c r="F100" s="178"/>
      <c r="G100" s="226"/>
      <c r="H100" s="307">
        <f>H102</f>
        <v>0</v>
      </c>
      <c r="I100" s="316"/>
      <c r="J100" s="317"/>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c r="GX100" s="316"/>
      <c r="GY100" s="316"/>
      <c r="GZ100" s="316"/>
      <c r="HA100" s="316"/>
      <c r="HB100" s="316"/>
      <c r="HC100" s="316"/>
      <c r="HD100" s="316"/>
      <c r="HE100" s="316"/>
      <c r="HF100" s="316"/>
      <c r="HG100" s="316"/>
      <c r="HH100" s="316"/>
      <c r="HI100" s="316"/>
      <c r="HJ100" s="316"/>
      <c r="HK100" s="316"/>
      <c r="HL100" s="316"/>
      <c r="HM100" s="316"/>
      <c r="HN100" s="316"/>
      <c r="HO100" s="316"/>
      <c r="HP100" s="316"/>
      <c r="HQ100" s="316"/>
      <c r="HR100" s="316"/>
      <c r="HS100" s="316"/>
      <c r="HT100" s="316"/>
      <c r="HU100" s="316"/>
      <c r="HV100" s="316"/>
      <c r="HW100" s="316"/>
      <c r="HX100" s="316"/>
      <c r="HY100" s="316"/>
      <c r="HZ100" s="316"/>
      <c r="IA100" s="316"/>
      <c r="IB100" s="316"/>
      <c r="IC100" s="316"/>
      <c r="ID100" s="316"/>
      <c r="IE100" s="316"/>
      <c r="IF100" s="316"/>
      <c r="IG100" s="316"/>
      <c r="IH100" s="316"/>
      <c r="II100" s="316"/>
      <c r="IJ100" s="316"/>
      <c r="IK100" s="316"/>
      <c r="IL100" s="316"/>
      <c r="IM100" s="316"/>
      <c r="IN100" s="316"/>
      <c r="IO100" s="316"/>
      <c r="IP100" s="316"/>
      <c r="IQ100" s="316"/>
      <c r="IR100" s="316"/>
      <c r="IS100" s="316"/>
      <c r="IT100" s="316"/>
      <c r="IU100" s="316"/>
      <c r="IV100" s="316"/>
    </row>
    <row r="101" spans="1:256" s="316" customFormat="1" ht="0.75" customHeight="1">
      <c r="A101" s="231" t="s">
        <v>57</v>
      </c>
      <c r="B101" s="333" t="s">
        <v>32</v>
      </c>
      <c r="C101" s="243" t="s">
        <v>5</v>
      </c>
      <c r="D101" s="289" t="s">
        <v>40</v>
      </c>
      <c r="E101" s="233" t="s">
        <v>1</v>
      </c>
      <c r="F101" s="290" t="s">
        <v>352</v>
      </c>
      <c r="G101" s="334"/>
      <c r="H101" s="285">
        <f>H102</f>
        <v>0</v>
      </c>
      <c r="J101" s="317"/>
    </row>
    <row r="102" spans="1:256" s="318" customFormat="1" ht="93.75" hidden="1">
      <c r="A102" s="160" t="s">
        <v>496</v>
      </c>
      <c r="B102" s="335" t="s">
        <v>32</v>
      </c>
      <c r="C102" s="336" t="s">
        <v>5</v>
      </c>
      <c r="D102" s="177" t="s">
        <v>40</v>
      </c>
      <c r="E102" s="162" t="s">
        <v>26</v>
      </c>
      <c r="F102" s="178" t="s">
        <v>352</v>
      </c>
      <c r="G102" s="226"/>
      <c r="H102" s="307">
        <f>H105+H103</f>
        <v>0</v>
      </c>
      <c r="I102" s="316"/>
      <c r="J102" s="317"/>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c r="GX102" s="316"/>
      <c r="GY102" s="316"/>
      <c r="GZ102" s="316"/>
      <c r="HA102" s="316"/>
      <c r="HB102" s="316"/>
      <c r="HC102" s="316"/>
      <c r="HD102" s="316"/>
      <c r="HE102" s="316"/>
      <c r="HF102" s="316"/>
      <c r="HG102" s="316"/>
      <c r="HH102" s="316"/>
      <c r="HI102" s="316"/>
      <c r="HJ102" s="316"/>
      <c r="HK102" s="316"/>
      <c r="HL102" s="316"/>
      <c r="HM102" s="316"/>
      <c r="HN102" s="316"/>
      <c r="HO102" s="316"/>
      <c r="HP102" s="316"/>
      <c r="HQ102" s="316"/>
      <c r="HR102" s="316"/>
      <c r="HS102" s="316"/>
      <c r="HT102" s="316"/>
      <c r="HU102" s="316"/>
      <c r="HV102" s="316"/>
      <c r="HW102" s="316"/>
      <c r="HX102" s="316"/>
      <c r="HY102" s="316"/>
      <c r="HZ102" s="316"/>
      <c r="IA102" s="316"/>
      <c r="IB102" s="316"/>
      <c r="IC102" s="316"/>
      <c r="ID102" s="316"/>
      <c r="IE102" s="316"/>
      <c r="IF102" s="316"/>
      <c r="IG102" s="316"/>
      <c r="IH102" s="316"/>
      <c r="II102" s="316"/>
      <c r="IJ102" s="316"/>
      <c r="IK102" s="316"/>
      <c r="IL102" s="316"/>
      <c r="IM102" s="316"/>
      <c r="IN102" s="316"/>
      <c r="IO102" s="316"/>
      <c r="IP102" s="316"/>
      <c r="IQ102" s="316"/>
      <c r="IR102" s="316"/>
      <c r="IS102" s="316"/>
      <c r="IT102" s="316"/>
      <c r="IU102" s="316"/>
      <c r="IV102" s="316"/>
    </row>
    <row r="103" spans="1:256" s="318" customFormat="1" ht="112.5" hidden="1">
      <c r="A103" s="210" t="s">
        <v>140</v>
      </c>
      <c r="B103" s="337" t="s">
        <v>32</v>
      </c>
      <c r="C103" s="338" t="s">
        <v>5</v>
      </c>
      <c r="D103" s="164" t="s">
        <v>40</v>
      </c>
      <c r="E103" s="173" t="s">
        <v>26</v>
      </c>
      <c r="F103" s="165" t="s">
        <v>112</v>
      </c>
      <c r="G103" s="226"/>
      <c r="H103" s="267">
        <f>H104</f>
        <v>0</v>
      </c>
      <c r="I103" s="316"/>
      <c r="J103" s="317"/>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c r="GX103" s="316"/>
      <c r="GY103" s="316"/>
      <c r="GZ103" s="316"/>
      <c r="HA103" s="316"/>
      <c r="HB103" s="316"/>
      <c r="HC103" s="316"/>
      <c r="HD103" s="316"/>
      <c r="HE103" s="316"/>
      <c r="HF103" s="316"/>
      <c r="HG103" s="316"/>
      <c r="HH103" s="316"/>
      <c r="HI103" s="316"/>
      <c r="HJ103" s="316"/>
      <c r="HK103" s="316"/>
      <c r="HL103" s="316"/>
      <c r="HM103" s="316"/>
      <c r="HN103" s="316"/>
      <c r="HO103" s="316"/>
      <c r="HP103" s="316"/>
      <c r="HQ103" s="316"/>
      <c r="HR103" s="316"/>
      <c r="HS103" s="316"/>
      <c r="HT103" s="316"/>
      <c r="HU103" s="316"/>
      <c r="HV103" s="316"/>
      <c r="HW103" s="316"/>
      <c r="HX103" s="316"/>
      <c r="HY103" s="316"/>
      <c r="HZ103" s="316"/>
      <c r="IA103" s="316"/>
      <c r="IB103" s="316"/>
      <c r="IC103" s="316"/>
      <c r="ID103" s="316"/>
      <c r="IE103" s="316"/>
      <c r="IF103" s="316"/>
      <c r="IG103" s="316"/>
      <c r="IH103" s="316"/>
      <c r="II103" s="316"/>
      <c r="IJ103" s="316"/>
      <c r="IK103" s="316"/>
      <c r="IL103" s="316"/>
      <c r="IM103" s="316"/>
      <c r="IN103" s="316"/>
      <c r="IO103" s="316"/>
      <c r="IP103" s="316"/>
      <c r="IQ103" s="316"/>
      <c r="IR103" s="316"/>
      <c r="IS103" s="316"/>
      <c r="IT103" s="316"/>
      <c r="IU103" s="316"/>
      <c r="IV103" s="316"/>
    </row>
    <row r="104" spans="1:256" s="318" customFormat="1" ht="37.5" hidden="1">
      <c r="A104" s="188" t="s">
        <v>66</v>
      </c>
      <c r="B104" s="339" t="s">
        <v>32</v>
      </c>
      <c r="C104" s="331" t="s">
        <v>5</v>
      </c>
      <c r="D104" s="164" t="s">
        <v>40</v>
      </c>
      <c r="E104" s="173" t="s">
        <v>26</v>
      </c>
      <c r="F104" s="165" t="s">
        <v>112</v>
      </c>
      <c r="G104" s="150">
        <v>244</v>
      </c>
      <c r="H104" s="286">
        <f>'Прил.5-Ведомств-2014.'!J96</f>
        <v>0</v>
      </c>
      <c r="I104" s="316"/>
      <c r="J104" s="317"/>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c r="GX104" s="316"/>
      <c r="GY104" s="316"/>
      <c r="GZ104" s="316"/>
      <c r="HA104" s="316"/>
      <c r="HB104" s="316"/>
      <c r="HC104" s="316"/>
      <c r="HD104" s="316"/>
      <c r="HE104" s="316"/>
      <c r="HF104" s="316"/>
      <c r="HG104" s="316"/>
      <c r="HH104" s="316"/>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316"/>
      <c r="IK104" s="316"/>
      <c r="IL104" s="316"/>
      <c r="IM104" s="316"/>
      <c r="IN104" s="316"/>
      <c r="IO104" s="316"/>
      <c r="IP104" s="316"/>
      <c r="IQ104" s="316"/>
      <c r="IR104" s="316"/>
      <c r="IS104" s="316"/>
      <c r="IT104" s="316"/>
      <c r="IU104" s="316"/>
      <c r="IV104" s="316"/>
    </row>
    <row r="105" spans="1:256" s="316" customFormat="1" ht="0.75" hidden="1" customHeight="1">
      <c r="A105" s="319" t="s">
        <v>242</v>
      </c>
      <c r="B105" s="327" t="s">
        <v>32</v>
      </c>
      <c r="C105" s="328" t="s">
        <v>5</v>
      </c>
      <c r="D105" s="310" t="s">
        <v>40</v>
      </c>
      <c r="E105" s="311" t="s">
        <v>26</v>
      </c>
      <c r="F105" s="312" t="s">
        <v>381</v>
      </c>
      <c r="G105" s="340"/>
      <c r="H105" s="305">
        <f>H106</f>
        <v>0</v>
      </c>
    </row>
    <row r="106" spans="1:256" s="318" customFormat="1" ht="18.75" hidden="1">
      <c r="A106" s="146" t="s">
        <v>89</v>
      </c>
      <c r="B106" s="339" t="s">
        <v>32</v>
      </c>
      <c r="C106" s="331" t="s">
        <v>5</v>
      </c>
      <c r="D106" s="164" t="s">
        <v>40</v>
      </c>
      <c r="E106" s="173" t="s">
        <v>26</v>
      </c>
      <c r="F106" s="165" t="s">
        <v>381</v>
      </c>
      <c r="G106" s="150" t="s">
        <v>7</v>
      </c>
      <c r="H106" s="286">
        <f>'Прил.5-Ведомств-2014.'!J98</f>
        <v>0</v>
      </c>
      <c r="I106" s="316"/>
      <c r="J106" s="317"/>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c r="GX106" s="316"/>
      <c r="GY106" s="316"/>
      <c r="GZ106" s="316"/>
      <c r="HA106" s="316"/>
      <c r="HB106" s="316"/>
      <c r="HC106" s="316"/>
      <c r="HD106" s="316"/>
      <c r="HE106" s="316"/>
      <c r="HF106" s="316"/>
      <c r="HG106" s="316"/>
      <c r="HH106" s="316"/>
      <c r="HI106" s="316"/>
      <c r="HJ106" s="316"/>
      <c r="HK106" s="316"/>
      <c r="HL106" s="316"/>
      <c r="HM106" s="316"/>
      <c r="HN106" s="316"/>
      <c r="HO106" s="316"/>
      <c r="HP106" s="316"/>
      <c r="HQ106" s="316"/>
      <c r="HR106" s="316"/>
      <c r="HS106" s="316"/>
      <c r="HT106" s="316"/>
      <c r="HU106" s="316"/>
      <c r="HV106" s="316"/>
      <c r="HW106" s="316"/>
      <c r="HX106" s="316"/>
      <c r="HY106" s="316"/>
      <c r="HZ106" s="316"/>
      <c r="IA106" s="316"/>
      <c r="IB106" s="316"/>
      <c r="IC106" s="316"/>
      <c r="ID106" s="316"/>
      <c r="IE106" s="316"/>
      <c r="IF106" s="316"/>
      <c r="IG106" s="316"/>
      <c r="IH106" s="316"/>
      <c r="II106" s="316"/>
      <c r="IJ106" s="316"/>
      <c r="IK106" s="316"/>
      <c r="IL106" s="316"/>
      <c r="IM106" s="316"/>
      <c r="IN106" s="316"/>
      <c r="IO106" s="316"/>
      <c r="IP106" s="316"/>
      <c r="IQ106" s="316"/>
      <c r="IR106" s="316"/>
      <c r="IS106" s="316"/>
      <c r="IT106" s="316"/>
      <c r="IU106" s="316"/>
      <c r="IV106" s="316"/>
    </row>
    <row r="107" spans="1:256" s="277" customFormat="1" ht="39">
      <c r="A107" s="325" t="s">
        <v>172</v>
      </c>
      <c r="B107" s="341" t="s">
        <v>33</v>
      </c>
      <c r="C107" s="270" t="s">
        <v>31</v>
      </c>
      <c r="D107" s="271"/>
      <c r="E107" s="272"/>
      <c r="F107" s="273"/>
      <c r="G107" s="274"/>
      <c r="H107" s="275">
        <f>H108+H113+H126</f>
        <v>1212.9000000000001</v>
      </c>
      <c r="I107" s="22"/>
      <c r="J107" s="276"/>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c r="IP107" s="22"/>
      <c r="IQ107" s="22"/>
      <c r="IR107" s="22"/>
      <c r="IS107" s="22"/>
      <c r="IT107" s="22"/>
      <c r="IU107" s="22"/>
      <c r="IV107" s="22"/>
    </row>
    <row r="108" spans="1:256" s="318" customFormat="1" ht="0.75" customHeight="1">
      <c r="A108" s="160" t="s">
        <v>180</v>
      </c>
      <c r="B108" s="332" t="s">
        <v>33</v>
      </c>
      <c r="C108" s="326" t="s">
        <v>41</v>
      </c>
      <c r="D108" s="177"/>
      <c r="E108" s="162"/>
      <c r="F108" s="178"/>
      <c r="G108" s="226"/>
      <c r="H108" s="307">
        <f>H109</f>
        <v>0</v>
      </c>
      <c r="I108" s="316"/>
      <c r="J108" s="317"/>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c r="GX108" s="316"/>
      <c r="GY108" s="316"/>
      <c r="GZ108" s="316"/>
      <c r="HA108" s="316"/>
      <c r="HB108" s="316"/>
      <c r="HC108" s="316"/>
      <c r="HD108" s="316"/>
      <c r="HE108" s="316"/>
      <c r="HF108" s="316"/>
      <c r="HG108" s="316"/>
      <c r="HH108" s="316"/>
      <c r="HI108" s="316"/>
      <c r="HJ108" s="316"/>
      <c r="HK108" s="316"/>
      <c r="HL108" s="316"/>
      <c r="HM108" s="316"/>
      <c r="HN108" s="316"/>
      <c r="HO108" s="316"/>
      <c r="HP108" s="316"/>
      <c r="HQ108" s="316"/>
      <c r="HR108" s="316"/>
      <c r="HS108" s="316"/>
      <c r="HT108" s="316"/>
      <c r="HU108" s="316"/>
      <c r="HV108" s="316"/>
      <c r="HW108" s="316"/>
      <c r="HX108" s="316"/>
      <c r="HY108" s="316"/>
      <c r="HZ108" s="316"/>
      <c r="IA108" s="316"/>
      <c r="IB108" s="316"/>
      <c r="IC108" s="316"/>
      <c r="ID108" s="316"/>
      <c r="IE108" s="316"/>
      <c r="IF108" s="316"/>
      <c r="IG108" s="316"/>
      <c r="IH108" s="316"/>
      <c r="II108" s="316"/>
      <c r="IJ108" s="316"/>
      <c r="IK108" s="316"/>
      <c r="IL108" s="316"/>
      <c r="IM108" s="316"/>
      <c r="IN108" s="316"/>
      <c r="IO108" s="316"/>
      <c r="IP108" s="316"/>
      <c r="IQ108" s="316"/>
      <c r="IR108" s="316"/>
      <c r="IS108" s="316"/>
      <c r="IT108" s="316"/>
      <c r="IU108" s="316"/>
      <c r="IV108" s="316"/>
    </row>
    <row r="109" spans="1:256" s="22" customFormat="1" ht="37.5" hidden="1">
      <c r="A109" s="248" t="s">
        <v>275</v>
      </c>
      <c r="B109" s="332" t="s">
        <v>33</v>
      </c>
      <c r="C109" s="326" t="s">
        <v>41</v>
      </c>
      <c r="D109" s="289" t="s">
        <v>15</v>
      </c>
      <c r="E109" s="233" t="s">
        <v>1</v>
      </c>
      <c r="F109" s="290" t="s">
        <v>352</v>
      </c>
      <c r="G109" s="213"/>
      <c r="H109" s="285">
        <f>H110</f>
        <v>0</v>
      </c>
      <c r="J109" s="276"/>
    </row>
    <row r="110" spans="1:256" s="22" customFormat="1" ht="18" hidden="1" customHeight="1">
      <c r="A110" s="248" t="s">
        <v>134</v>
      </c>
      <c r="B110" s="332" t="s">
        <v>33</v>
      </c>
      <c r="C110" s="326" t="s">
        <v>41</v>
      </c>
      <c r="D110" s="177" t="s">
        <v>15</v>
      </c>
      <c r="E110" s="162" t="s">
        <v>6</v>
      </c>
      <c r="F110" s="178" t="s">
        <v>352</v>
      </c>
      <c r="G110" s="308"/>
      <c r="H110" s="307">
        <f>H111</f>
        <v>0</v>
      </c>
      <c r="J110" s="276"/>
    </row>
    <row r="111" spans="1:256" s="316" customFormat="1" ht="75" hidden="1">
      <c r="A111" s="309" t="s">
        <v>194</v>
      </c>
      <c r="B111" s="342" t="s">
        <v>33</v>
      </c>
      <c r="C111" s="300" t="s">
        <v>41</v>
      </c>
      <c r="D111" s="310" t="s">
        <v>15</v>
      </c>
      <c r="E111" s="311" t="s">
        <v>6</v>
      </c>
      <c r="F111" s="312" t="s">
        <v>425</v>
      </c>
      <c r="G111" s="304"/>
      <c r="H111" s="305">
        <f>H112</f>
        <v>0</v>
      </c>
      <c r="J111" s="317"/>
    </row>
    <row r="112" spans="1:256" s="318" customFormat="1" ht="18.75" hidden="1">
      <c r="A112" s="188" t="s">
        <v>89</v>
      </c>
      <c r="B112" s="343" t="s">
        <v>33</v>
      </c>
      <c r="C112" s="152" t="s">
        <v>41</v>
      </c>
      <c r="D112" s="164" t="s">
        <v>15</v>
      </c>
      <c r="E112" s="173" t="s">
        <v>6</v>
      </c>
      <c r="F112" s="165" t="s">
        <v>425</v>
      </c>
      <c r="G112" s="150">
        <v>540</v>
      </c>
      <c r="H112" s="286">
        <f>'Прил.5-Ведомств-2014.'!J104</f>
        <v>0</v>
      </c>
      <c r="I112" s="316"/>
      <c r="J112" s="317"/>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c r="GX112" s="316"/>
      <c r="GY112" s="316"/>
      <c r="GZ112" s="316"/>
      <c r="HA112" s="316"/>
      <c r="HB112" s="316"/>
      <c r="HC112" s="316"/>
      <c r="HD112" s="316"/>
      <c r="HE112" s="316"/>
      <c r="HF112" s="316"/>
      <c r="HG112" s="316"/>
      <c r="HH112" s="316"/>
      <c r="HI112" s="316"/>
      <c r="HJ112" s="316"/>
      <c r="HK112" s="316"/>
      <c r="HL112" s="316"/>
      <c r="HM112" s="316"/>
      <c r="HN112" s="316"/>
      <c r="HO112" s="316"/>
      <c r="HP112" s="316"/>
      <c r="HQ112" s="316"/>
      <c r="HR112" s="316"/>
      <c r="HS112" s="316"/>
      <c r="HT112" s="316"/>
      <c r="HU112" s="316"/>
      <c r="HV112" s="316"/>
      <c r="HW112" s="316"/>
      <c r="HX112" s="316"/>
      <c r="HY112" s="316"/>
      <c r="HZ112" s="316"/>
      <c r="IA112" s="316"/>
      <c r="IB112" s="316"/>
      <c r="IC112" s="316"/>
      <c r="ID112" s="316"/>
      <c r="IE112" s="316"/>
      <c r="IF112" s="316"/>
      <c r="IG112" s="316"/>
      <c r="IH112" s="316"/>
      <c r="II112" s="316"/>
      <c r="IJ112" s="316"/>
      <c r="IK112" s="316"/>
      <c r="IL112" s="316"/>
      <c r="IM112" s="316"/>
      <c r="IN112" s="316"/>
      <c r="IO112" s="316"/>
      <c r="IP112" s="316"/>
      <c r="IQ112" s="316"/>
      <c r="IR112" s="316"/>
      <c r="IS112" s="316"/>
      <c r="IT112" s="316"/>
      <c r="IU112" s="316"/>
      <c r="IV112" s="316"/>
    </row>
    <row r="113" spans="1:256" s="318" customFormat="1" ht="18.75">
      <c r="A113" s="160" t="s">
        <v>277</v>
      </c>
      <c r="B113" s="332" t="s">
        <v>33</v>
      </c>
      <c r="C113" s="326" t="s">
        <v>35</v>
      </c>
      <c r="D113" s="177"/>
      <c r="E113" s="162"/>
      <c r="F113" s="178"/>
      <c r="G113" s="226"/>
      <c r="H113" s="307">
        <f>H114+H118</f>
        <v>462</v>
      </c>
      <c r="I113" s="316"/>
      <c r="J113" s="317"/>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c r="GX113" s="316"/>
      <c r="GY113" s="316"/>
      <c r="GZ113" s="316"/>
      <c r="HA113" s="316"/>
      <c r="HB113" s="316"/>
      <c r="HC113" s="316"/>
      <c r="HD113" s="316"/>
      <c r="HE113" s="316"/>
      <c r="HF113" s="316"/>
      <c r="HG113" s="316"/>
      <c r="HH113" s="316"/>
      <c r="HI113" s="316"/>
      <c r="HJ113" s="316"/>
      <c r="HK113" s="316"/>
      <c r="HL113" s="316"/>
      <c r="HM113" s="316"/>
      <c r="HN113" s="316"/>
      <c r="HO113" s="316"/>
      <c r="HP113" s="316"/>
      <c r="HQ113" s="316"/>
      <c r="HR113" s="316"/>
      <c r="HS113" s="316"/>
      <c r="HT113" s="316"/>
      <c r="HU113" s="316"/>
      <c r="HV113" s="316"/>
      <c r="HW113" s="316"/>
      <c r="HX113" s="316"/>
      <c r="HY113" s="316"/>
      <c r="HZ113" s="316"/>
      <c r="IA113" s="316"/>
      <c r="IB113" s="316"/>
      <c r="IC113" s="316"/>
      <c r="ID113" s="316"/>
      <c r="IE113" s="316"/>
      <c r="IF113" s="316"/>
      <c r="IG113" s="316"/>
      <c r="IH113" s="316"/>
      <c r="II113" s="316"/>
      <c r="IJ113" s="316"/>
      <c r="IK113" s="316"/>
      <c r="IL113" s="316"/>
      <c r="IM113" s="316"/>
      <c r="IN113" s="316"/>
      <c r="IO113" s="316"/>
      <c r="IP113" s="316"/>
      <c r="IQ113" s="316"/>
      <c r="IR113" s="316"/>
      <c r="IS113" s="316"/>
      <c r="IT113" s="316"/>
      <c r="IU113" s="316"/>
      <c r="IV113" s="316"/>
    </row>
    <row r="114" spans="1:256" s="22" customFormat="1" ht="56.25">
      <c r="A114" s="231" t="s">
        <v>485</v>
      </c>
      <c r="B114" s="344" t="s">
        <v>33</v>
      </c>
      <c r="C114" s="345" t="s">
        <v>35</v>
      </c>
      <c r="D114" s="289" t="s">
        <v>32</v>
      </c>
      <c r="E114" s="233" t="s">
        <v>1</v>
      </c>
      <c r="F114" s="290" t="s">
        <v>352</v>
      </c>
      <c r="G114" s="346"/>
      <c r="H114" s="285">
        <f>H115</f>
        <v>462</v>
      </c>
      <c r="J114" s="276"/>
    </row>
    <row r="115" spans="1:256" s="22" customFormat="1" ht="112.5">
      <c r="A115" s="231" t="s">
        <v>332</v>
      </c>
      <c r="B115" s="344" t="s">
        <v>33</v>
      </c>
      <c r="C115" s="345" t="s">
        <v>35</v>
      </c>
      <c r="D115" s="289" t="s">
        <v>32</v>
      </c>
      <c r="E115" s="233" t="s">
        <v>17</v>
      </c>
      <c r="F115" s="290" t="s">
        <v>352</v>
      </c>
      <c r="G115" s="346"/>
      <c r="H115" s="285">
        <f>H116</f>
        <v>462</v>
      </c>
      <c r="J115" s="276"/>
    </row>
    <row r="116" spans="1:256" s="316" customFormat="1" ht="168.75">
      <c r="A116" s="319" t="s">
        <v>436</v>
      </c>
      <c r="B116" s="347" t="s">
        <v>33</v>
      </c>
      <c r="C116" s="328" t="s">
        <v>35</v>
      </c>
      <c r="D116" s="310" t="s">
        <v>32</v>
      </c>
      <c r="E116" s="311" t="s">
        <v>17</v>
      </c>
      <c r="F116" s="312" t="s">
        <v>364</v>
      </c>
      <c r="G116" s="320"/>
      <c r="H116" s="305">
        <f>H117</f>
        <v>462</v>
      </c>
      <c r="J116" s="317"/>
    </row>
    <row r="117" spans="1:256" s="318" customFormat="1" ht="37.5">
      <c r="A117" s="188" t="s">
        <v>66</v>
      </c>
      <c r="B117" s="348" t="s">
        <v>33</v>
      </c>
      <c r="C117" s="331" t="s">
        <v>35</v>
      </c>
      <c r="D117" s="143" t="s">
        <v>32</v>
      </c>
      <c r="E117" s="168" t="s">
        <v>17</v>
      </c>
      <c r="F117" s="171" t="s">
        <v>364</v>
      </c>
      <c r="G117" s="213">
        <v>244</v>
      </c>
      <c r="H117" s="286">
        <v>462</v>
      </c>
      <c r="I117" s="316"/>
      <c r="J117" s="317"/>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c r="IR117" s="316"/>
      <c r="IS117" s="316"/>
      <c r="IT117" s="316"/>
      <c r="IU117" s="316"/>
      <c r="IV117" s="316"/>
    </row>
    <row r="118" spans="1:256" s="318" customFormat="1" ht="56.25">
      <c r="A118" s="231" t="s">
        <v>90</v>
      </c>
      <c r="B118" s="114" t="s">
        <v>33</v>
      </c>
      <c r="C118" s="326" t="s">
        <v>35</v>
      </c>
      <c r="D118" s="289" t="s">
        <v>40</v>
      </c>
      <c r="E118" s="233" t="s">
        <v>1</v>
      </c>
      <c r="F118" s="290" t="s">
        <v>352</v>
      </c>
      <c r="G118" s="226"/>
      <c r="H118" s="307">
        <f>H119</f>
        <v>0</v>
      </c>
      <c r="I118" s="316"/>
      <c r="J118" s="317"/>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c r="GX118" s="316"/>
      <c r="GY118" s="316"/>
      <c r="GZ118" s="316"/>
      <c r="HA118" s="316"/>
      <c r="HB118" s="316"/>
      <c r="HC118" s="316"/>
      <c r="HD118" s="316"/>
      <c r="HE118" s="316"/>
      <c r="HF118" s="316"/>
      <c r="HG118" s="316"/>
      <c r="HH118" s="316"/>
      <c r="HI118" s="316"/>
      <c r="HJ118" s="316"/>
      <c r="HK118" s="316"/>
      <c r="HL118" s="316"/>
      <c r="HM118" s="316"/>
      <c r="HN118" s="316"/>
      <c r="HO118" s="316"/>
      <c r="HP118" s="316"/>
      <c r="HQ118" s="316"/>
      <c r="HR118" s="316"/>
      <c r="HS118" s="316"/>
      <c r="HT118" s="316"/>
      <c r="HU118" s="316"/>
      <c r="HV118" s="316"/>
      <c r="HW118" s="316"/>
      <c r="HX118" s="316"/>
      <c r="HY118" s="316"/>
      <c r="HZ118" s="316"/>
      <c r="IA118" s="316"/>
      <c r="IB118" s="316"/>
      <c r="IC118" s="316"/>
      <c r="ID118" s="316"/>
      <c r="IE118" s="316"/>
      <c r="IF118" s="316"/>
      <c r="IG118" s="316"/>
      <c r="IH118" s="316"/>
      <c r="II118" s="316"/>
      <c r="IJ118" s="316"/>
      <c r="IK118" s="316"/>
      <c r="IL118" s="316"/>
      <c r="IM118" s="316"/>
      <c r="IN118" s="316"/>
      <c r="IO118" s="316"/>
      <c r="IP118" s="316"/>
      <c r="IQ118" s="316"/>
      <c r="IR118" s="316"/>
      <c r="IS118" s="316"/>
      <c r="IT118" s="316"/>
      <c r="IU118" s="316"/>
      <c r="IV118" s="316"/>
    </row>
    <row r="119" spans="1:256" s="318" customFormat="1" ht="90.75" hidden="1" customHeight="1">
      <c r="A119" s="160" t="s">
        <v>22</v>
      </c>
      <c r="B119" s="349" t="s">
        <v>33</v>
      </c>
      <c r="C119" s="336" t="s">
        <v>35</v>
      </c>
      <c r="D119" s="177" t="s">
        <v>40</v>
      </c>
      <c r="E119" s="162" t="s">
        <v>30</v>
      </c>
      <c r="F119" s="178" t="s">
        <v>352</v>
      </c>
      <c r="G119" s="187"/>
      <c r="H119" s="307">
        <f>H120+H122+H124</f>
        <v>0</v>
      </c>
      <c r="I119" s="316"/>
      <c r="J119" s="317"/>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c r="GX119" s="316"/>
      <c r="GY119" s="316"/>
      <c r="GZ119" s="316"/>
      <c r="HA119" s="316"/>
      <c r="HB119" s="316"/>
      <c r="HC119" s="316"/>
      <c r="HD119" s="316"/>
      <c r="HE119" s="316"/>
      <c r="HF119" s="316"/>
      <c r="HG119" s="316"/>
      <c r="HH119" s="316"/>
      <c r="HI119" s="316"/>
      <c r="HJ119" s="316"/>
      <c r="HK119" s="316"/>
      <c r="HL119" s="316"/>
      <c r="HM119" s="316"/>
      <c r="HN119" s="316"/>
      <c r="HO119" s="316"/>
      <c r="HP119" s="316"/>
      <c r="HQ119" s="316"/>
      <c r="HR119" s="316"/>
      <c r="HS119" s="316"/>
      <c r="HT119" s="316"/>
      <c r="HU119" s="316"/>
      <c r="HV119" s="316"/>
      <c r="HW119" s="316"/>
      <c r="HX119" s="316"/>
      <c r="HY119" s="316"/>
      <c r="HZ119" s="316"/>
      <c r="IA119" s="316"/>
      <c r="IB119" s="316"/>
      <c r="IC119" s="316"/>
      <c r="ID119" s="316"/>
      <c r="IE119" s="316"/>
      <c r="IF119" s="316"/>
      <c r="IG119" s="316"/>
      <c r="IH119" s="316"/>
      <c r="II119" s="316"/>
      <c r="IJ119" s="316"/>
      <c r="IK119" s="316"/>
      <c r="IL119" s="316"/>
      <c r="IM119" s="316"/>
      <c r="IN119" s="316"/>
      <c r="IO119" s="316"/>
      <c r="IP119" s="316"/>
      <c r="IQ119" s="316"/>
      <c r="IR119" s="316"/>
      <c r="IS119" s="316"/>
      <c r="IT119" s="316"/>
      <c r="IU119" s="316"/>
      <c r="IV119" s="316"/>
    </row>
    <row r="120" spans="1:256" s="23" customFormat="1" ht="150" hidden="1">
      <c r="A120" s="319" t="s">
        <v>88</v>
      </c>
      <c r="B120" s="347" t="s">
        <v>33</v>
      </c>
      <c r="C120" s="328" t="s">
        <v>35</v>
      </c>
      <c r="D120" s="310" t="s">
        <v>40</v>
      </c>
      <c r="E120" s="311" t="s">
        <v>30</v>
      </c>
      <c r="F120" s="312" t="s">
        <v>368</v>
      </c>
      <c r="G120" s="320"/>
      <c r="H120" s="305">
        <f>H121</f>
        <v>0</v>
      </c>
      <c r="J120" s="313"/>
    </row>
    <row r="121" spans="1:256" s="318" customFormat="1" ht="18.75" hidden="1">
      <c r="A121" s="146" t="s">
        <v>89</v>
      </c>
      <c r="B121" s="350" t="s">
        <v>33</v>
      </c>
      <c r="C121" s="331" t="s">
        <v>35</v>
      </c>
      <c r="D121" s="164" t="s">
        <v>40</v>
      </c>
      <c r="E121" s="173" t="s">
        <v>30</v>
      </c>
      <c r="F121" s="165" t="s">
        <v>368</v>
      </c>
      <c r="G121" s="150" t="s">
        <v>7</v>
      </c>
      <c r="H121" s="286">
        <f>'Прил.5-Ведомств-2014.'!J113</f>
        <v>0</v>
      </c>
      <c r="I121" s="316"/>
      <c r="J121" s="317"/>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c r="GX121" s="316"/>
      <c r="GY121" s="316"/>
      <c r="GZ121" s="316"/>
      <c r="HA121" s="316"/>
      <c r="HB121" s="316"/>
      <c r="HC121" s="316"/>
      <c r="HD121" s="316"/>
      <c r="HE121" s="316"/>
      <c r="HF121" s="316"/>
      <c r="HG121" s="316"/>
      <c r="HH121" s="316"/>
      <c r="HI121" s="316"/>
      <c r="HJ121" s="316"/>
      <c r="HK121" s="316"/>
      <c r="HL121" s="316"/>
      <c r="HM121" s="316"/>
      <c r="HN121" s="316"/>
      <c r="HO121" s="316"/>
      <c r="HP121" s="316"/>
      <c r="HQ121" s="316"/>
      <c r="HR121" s="316"/>
      <c r="HS121" s="316"/>
      <c r="HT121" s="316"/>
      <c r="HU121" s="316"/>
      <c r="HV121" s="316"/>
      <c r="HW121" s="316"/>
      <c r="HX121" s="316"/>
      <c r="HY121" s="316"/>
      <c r="HZ121" s="316"/>
      <c r="IA121" s="316"/>
      <c r="IB121" s="316"/>
      <c r="IC121" s="316"/>
      <c r="ID121" s="316"/>
      <c r="IE121" s="316"/>
      <c r="IF121" s="316"/>
      <c r="IG121" s="316"/>
      <c r="IH121" s="316"/>
      <c r="II121" s="316"/>
      <c r="IJ121" s="316"/>
      <c r="IK121" s="316"/>
      <c r="IL121" s="316"/>
      <c r="IM121" s="316"/>
      <c r="IN121" s="316"/>
      <c r="IO121" s="316"/>
      <c r="IP121" s="316"/>
      <c r="IQ121" s="316"/>
      <c r="IR121" s="316"/>
      <c r="IS121" s="316"/>
      <c r="IT121" s="316"/>
      <c r="IU121" s="316"/>
      <c r="IV121" s="316"/>
    </row>
    <row r="122" spans="1:256" s="316" customFormat="1" ht="112.5" hidden="1">
      <c r="A122" s="319" t="s">
        <v>138</v>
      </c>
      <c r="B122" s="347" t="s">
        <v>33</v>
      </c>
      <c r="C122" s="328" t="s">
        <v>35</v>
      </c>
      <c r="D122" s="310" t="s">
        <v>40</v>
      </c>
      <c r="E122" s="311" t="s">
        <v>30</v>
      </c>
      <c r="F122" s="312" t="s">
        <v>383</v>
      </c>
      <c r="G122" s="320"/>
      <c r="H122" s="305">
        <f>H123</f>
        <v>0</v>
      </c>
      <c r="J122" s="317"/>
    </row>
    <row r="123" spans="1:256" s="316" customFormat="1" ht="18.75" hidden="1">
      <c r="A123" s="188" t="s">
        <v>89</v>
      </c>
      <c r="B123" s="348" t="s">
        <v>33</v>
      </c>
      <c r="C123" s="331" t="s">
        <v>35</v>
      </c>
      <c r="D123" s="143" t="s">
        <v>40</v>
      </c>
      <c r="E123" s="168" t="s">
        <v>30</v>
      </c>
      <c r="F123" s="171" t="s">
        <v>383</v>
      </c>
      <c r="G123" s="213" t="s">
        <v>7</v>
      </c>
      <c r="H123" s="286">
        <f>'Прил.5-Ведомств-2014.'!J115</f>
        <v>0</v>
      </c>
      <c r="J123" s="317"/>
    </row>
    <row r="124" spans="1:256" s="316" customFormat="1" ht="0.75" hidden="1" customHeight="1">
      <c r="A124" s="319" t="s">
        <v>299</v>
      </c>
      <c r="B124" s="347" t="s">
        <v>33</v>
      </c>
      <c r="C124" s="328" t="s">
        <v>35</v>
      </c>
      <c r="D124" s="310" t="s">
        <v>40</v>
      </c>
      <c r="E124" s="311" t="s">
        <v>30</v>
      </c>
      <c r="F124" s="312" t="s">
        <v>374</v>
      </c>
      <c r="G124" s="320"/>
      <c r="H124" s="305">
        <f>H125</f>
        <v>0</v>
      </c>
      <c r="J124" s="317"/>
    </row>
    <row r="125" spans="1:256" s="318" customFormat="1" ht="18.75" hidden="1">
      <c r="A125" s="146" t="s">
        <v>89</v>
      </c>
      <c r="B125" s="350" t="s">
        <v>33</v>
      </c>
      <c r="C125" s="331" t="s">
        <v>35</v>
      </c>
      <c r="D125" s="164" t="s">
        <v>40</v>
      </c>
      <c r="E125" s="173" t="s">
        <v>30</v>
      </c>
      <c r="F125" s="165" t="s">
        <v>374</v>
      </c>
      <c r="G125" s="150" t="s">
        <v>7</v>
      </c>
      <c r="H125" s="286">
        <f>'Прил.5-Ведомств-2014.'!J117</f>
        <v>0</v>
      </c>
      <c r="I125" s="316"/>
      <c r="J125" s="317"/>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c r="GX125" s="316"/>
      <c r="GY125" s="316"/>
      <c r="GZ125" s="316"/>
      <c r="HA125" s="316"/>
      <c r="HB125" s="316"/>
      <c r="HC125" s="316"/>
      <c r="HD125" s="316"/>
      <c r="HE125" s="316"/>
      <c r="HF125" s="316"/>
      <c r="HG125" s="316"/>
      <c r="HH125" s="316"/>
      <c r="HI125" s="316"/>
      <c r="HJ125" s="316"/>
      <c r="HK125" s="316"/>
      <c r="HL125" s="316"/>
      <c r="HM125" s="316"/>
      <c r="HN125" s="316"/>
      <c r="HO125" s="316"/>
      <c r="HP125" s="316"/>
      <c r="HQ125" s="316"/>
      <c r="HR125" s="316"/>
      <c r="HS125" s="316"/>
      <c r="HT125" s="316"/>
      <c r="HU125" s="316"/>
      <c r="HV125" s="316"/>
      <c r="HW125" s="316"/>
      <c r="HX125" s="316"/>
      <c r="HY125" s="316"/>
      <c r="HZ125" s="316"/>
      <c r="IA125" s="316"/>
      <c r="IB125" s="316"/>
      <c r="IC125" s="316"/>
      <c r="ID125" s="316"/>
      <c r="IE125" s="316"/>
      <c r="IF125" s="316"/>
      <c r="IG125" s="316"/>
      <c r="IH125" s="316"/>
      <c r="II125" s="316"/>
      <c r="IJ125" s="316"/>
      <c r="IK125" s="316"/>
      <c r="IL125" s="316"/>
      <c r="IM125" s="316"/>
      <c r="IN125" s="316"/>
      <c r="IO125" s="316"/>
      <c r="IP125" s="316"/>
      <c r="IQ125" s="316"/>
      <c r="IR125" s="316"/>
      <c r="IS125" s="316"/>
      <c r="IT125" s="316"/>
      <c r="IU125" s="316"/>
      <c r="IV125" s="316"/>
    </row>
    <row r="126" spans="1:256" s="318" customFormat="1" ht="18.75">
      <c r="A126" s="160" t="s">
        <v>69</v>
      </c>
      <c r="B126" s="114" t="s">
        <v>33</v>
      </c>
      <c r="C126" s="326" t="s">
        <v>37</v>
      </c>
      <c r="D126" s="177"/>
      <c r="E126" s="162"/>
      <c r="F126" s="178"/>
      <c r="G126" s="226"/>
      <c r="H126" s="307">
        <f>H127+H131</f>
        <v>750.9</v>
      </c>
      <c r="I126" s="316"/>
      <c r="J126" s="317"/>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c r="GX126" s="316"/>
      <c r="GY126" s="316"/>
      <c r="GZ126" s="316"/>
      <c r="HA126" s="316"/>
      <c r="HB126" s="316"/>
      <c r="HC126" s="316"/>
      <c r="HD126" s="316"/>
      <c r="HE126" s="316"/>
      <c r="HF126" s="316"/>
      <c r="HG126" s="316"/>
      <c r="HH126" s="316"/>
      <c r="HI126" s="316"/>
      <c r="HJ126" s="316"/>
      <c r="HK126" s="316"/>
      <c r="HL126" s="316"/>
      <c r="HM126" s="316"/>
      <c r="HN126" s="316"/>
      <c r="HO126" s="316"/>
      <c r="HP126" s="316"/>
      <c r="HQ126" s="316"/>
      <c r="HR126" s="316"/>
      <c r="HS126" s="316"/>
      <c r="HT126" s="316"/>
      <c r="HU126" s="316"/>
      <c r="HV126" s="316"/>
      <c r="HW126" s="316"/>
      <c r="HX126" s="316"/>
      <c r="HY126" s="316"/>
      <c r="HZ126" s="316"/>
      <c r="IA126" s="316"/>
      <c r="IB126" s="316"/>
      <c r="IC126" s="316"/>
      <c r="ID126" s="316"/>
      <c r="IE126" s="316"/>
      <c r="IF126" s="316"/>
      <c r="IG126" s="316"/>
      <c r="IH126" s="316"/>
      <c r="II126" s="316"/>
      <c r="IJ126" s="316"/>
      <c r="IK126" s="316"/>
      <c r="IL126" s="316"/>
      <c r="IM126" s="316"/>
      <c r="IN126" s="316"/>
      <c r="IO126" s="316"/>
      <c r="IP126" s="316"/>
      <c r="IQ126" s="316"/>
      <c r="IR126" s="316"/>
      <c r="IS126" s="316"/>
      <c r="IT126" s="316"/>
      <c r="IU126" s="316"/>
      <c r="IV126" s="316"/>
    </row>
    <row r="127" spans="1:256" s="22" customFormat="1" ht="56.25">
      <c r="A127" s="231" t="s">
        <v>486</v>
      </c>
      <c r="B127" s="344" t="s">
        <v>33</v>
      </c>
      <c r="C127" s="345" t="s">
        <v>37</v>
      </c>
      <c r="D127" s="289" t="s">
        <v>32</v>
      </c>
      <c r="E127" s="233" t="s">
        <v>1</v>
      </c>
      <c r="F127" s="290" t="s">
        <v>352</v>
      </c>
      <c r="G127" s="346"/>
      <c r="H127" s="285">
        <f>H128</f>
        <v>750.9</v>
      </c>
      <c r="J127" s="276"/>
    </row>
    <row r="128" spans="1:256" s="316" customFormat="1" ht="93.75">
      <c r="A128" s="231" t="s">
        <v>77</v>
      </c>
      <c r="B128" s="344" t="s">
        <v>33</v>
      </c>
      <c r="C128" s="345" t="s">
        <v>37</v>
      </c>
      <c r="D128" s="289" t="s">
        <v>32</v>
      </c>
      <c r="E128" s="233" t="s">
        <v>30</v>
      </c>
      <c r="F128" s="290" t="s">
        <v>352</v>
      </c>
      <c r="G128" s="179"/>
      <c r="H128" s="285">
        <f>H129</f>
        <v>750.9</v>
      </c>
      <c r="J128" s="317"/>
    </row>
    <row r="129" spans="1:256" s="316" customFormat="1" ht="168.75">
      <c r="A129" s="319" t="s">
        <v>439</v>
      </c>
      <c r="B129" s="347" t="s">
        <v>33</v>
      </c>
      <c r="C129" s="328" t="s">
        <v>37</v>
      </c>
      <c r="D129" s="310" t="s">
        <v>32</v>
      </c>
      <c r="E129" s="311" t="s">
        <v>30</v>
      </c>
      <c r="F129" s="312" t="s">
        <v>376</v>
      </c>
      <c r="G129" s="320"/>
      <c r="H129" s="305">
        <f>H130</f>
        <v>750.9</v>
      </c>
    </row>
    <row r="130" spans="1:256" s="318" customFormat="1" ht="36" customHeight="1">
      <c r="A130" s="146" t="s">
        <v>66</v>
      </c>
      <c r="B130" s="350" t="s">
        <v>33</v>
      </c>
      <c r="C130" s="331" t="s">
        <v>37</v>
      </c>
      <c r="D130" s="164" t="s">
        <v>32</v>
      </c>
      <c r="E130" s="173" t="s">
        <v>30</v>
      </c>
      <c r="F130" s="165" t="s">
        <v>376</v>
      </c>
      <c r="G130" s="150">
        <v>244</v>
      </c>
      <c r="H130" s="286">
        <v>750.9</v>
      </c>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c r="GX130" s="316"/>
      <c r="GY130" s="316"/>
      <c r="GZ130" s="316"/>
      <c r="HA130" s="316"/>
      <c r="HB130" s="316"/>
      <c r="HC130" s="316"/>
      <c r="HD130" s="316"/>
      <c r="HE130" s="316"/>
      <c r="HF130" s="316"/>
      <c r="HG130" s="316"/>
      <c r="HH130" s="316"/>
      <c r="HI130" s="316"/>
      <c r="HJ130" s="316"/>
      <c r="HK130" s="316"/>
      <c r="HL130" s="316"/>
      <c r="HM130" s="316"/>
      <c r="HN130" s="316"/>
      <c r="HO130" s="316"/>
      <c r="HP130" s="316"/>
      <c r="HQ130" s="316"/>
      <c r="HR130" s="316"/>
      <c r="HS130" s="316"/>
      <c r="HT130" s="316"/>
      <c r="HU130" s="316"/>
      <c r="HV130" s="316"/>
      <c r="HW130" s="316"/>
      <c r="HX130" s="316"/>
      <c r="HY130" s="316"/>
      <c r="HZ130" s="316"/>
      <c r="IA130" s="316"/>
      <c r="IB130" s="316"/>
      <c r="IC130" s="316"/>
      <c r="ID130" s="316"/>
      <c r="IE130" s="316"/>
      <c r="IF130" s="316"/>
      <c r="IG130" s="316"/>
      <c r="IH130" s="316"/>
      <c r="II130" s="316"/>
      <c r="IJ130" s="316"/>
      <c r="IK130" s="316"/>
      <c r="IL130" s="316"/>
      <c r="IM130" s="316"/>
      <c r="IN130" s="316"/>
      <c r="IO130" s="316"/>
      <c r="IP130" s="316"/>
      <c r="IQ130" s="316"/>
      <c r="IR130" s="316"/>
      <c r="IS130" s="316"/>
      <c r="IT130" s="316"/>
      <c r="IU130" s="316"/>
      <c r="IV130" s="316"/>
    </row>
    <row r="131" spans="1:256" s="23" customFormat="1" ht="0.75" hidden="1" customHeight="1">
      <c r="A131" s="231" t="s">
        <v>171</v>
      </c>
      <c r="B131" s="344" t="s">
        <v>33</v>
      </c>
      <c r="C131" s="345" t="s">
        <v>37</v>
      </c>
      <c r="D131" s="289" t="s">
        <v>34</v>
      </c>
      <c r="E131" s="233" t="s">
        <v>1</v>
      </c>
      <c r="F131" s="290" t="s">
        <v>352</v>
      </c>
      <c r="G131" s="179"/>
      <c r="H131" s="285">
        <f>H132</f>
        <v>0</v>
      </c>
    </row>
    <row r="132" spans="1:256" s="314" customFormat="1" ht="112.5" hidden="1">
      <c r="A132" s="160" t="s">
        <v>302</v>
      </c>
      <c r="B132" s="349" t="s">
        <v>33</v>
      </c>
      <c r="C132" s="336" t="s">
        <v>37</v>
      </c>
      <c r="D132" s="177" t="s">
        <v>34</v>
      </c>
      <c r="E132" s="162" t="s">
        <v>26</v>
      </c>
      <c r="F132" s="178" t="s">
        <v>352</v>
      </c>
      <c r="G132" s="176"/>
      <c r="H132" s="307">
        <f>H133+H135</f>
        <v>0</v>
      </c>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c r="BS132" s="23"/>
      <c r="BT132" s="23"/>
      <c r="BU132" s="23"/>
      <c r="BV132" s="23"/>
      <c r="BW132" s="23"/>
      <c r="BX132" s="23"/>
      <c r="BY132" s="23"/>
      <c r="BZ132" s="23"/>
      <c r="CA132" s="23"/>
      <c r="CB132" s="23"/>
      <c r="CC132" s="23"/>
      <c r="CD132" s="23"/>
      <c r="CE132" s="23"/>
      <c r="CF132" s="23"/>
      <c r="CG132" s="23"/>
      <c r="CH132" s="23"/>
      <c r="CI132" s="23"/>
      <c r="CJ132" s="23"/>
      <c r="CK132" s="23"/>
      <c r="CL132" s="23"/>
      <c r="CM132" s="23"/>
      <c r="CN132" s="23"/>
      <c r="CO132" s="23"/>
      <c r="CP132" s="23"/>
      <c r="CQ132" s="23"/>
      <c r="CR132" s="23"/>
      <c r="CS132" s="23"/>
      <c r="CT132" s="23"/>
      <c r="CU132" s="23"/>
      <c r="CV132" s="23"/>
      <c r="CW132" s="23"/>
      <c r="CX132" s="23"/>
      <c r="CY132" s="23"/>
      <c r="CZ132" s="23"/>
      <c r="DA132" s="23"/>
      <c r="DB132" s="23"/>
      <c r="DC132" s="23"/>
      <c r="DD132" s="23"/>
      <c r="DE132" s="23"/>
      <c r="DF132" s="23"/>
      <c r="DG132" s="23"/>
      <c r="DH132" s="23"/>
      <c r="DI132" s="23"/>
      <c r="DJ132" s="23"/>
      <c r="DK132" s="23"/>
      <c r="DL132" s="23"/>
      <c r="DM132" s="23"/>
      <c r="DN132" s="23"/>
      <c r="DO132" s="23"/>
      <c r="DP132" s="23"/>
      <c r="DQ132" s="23"/>
      <c r="DR132" s="23"/>
      <c r="DS132" s="23"/>
      <c r="DT132" s="23"/>
      <c r="DU132" s="23"/>
      <c r="DV132" s="23"/>
      <c r="DW132" s="23"/>
      <c r="DX132" s="23"/>
      <c r="DY132" s="23"/>
      <c r="DZ132" s="23"/>
      <c r="EA132" s="23"/>
      <c r="EB132" s="23"/>
      <c r="EC132" s="23"/>
      <c r="ED132" s="23"/>
      <c r="EE132" s="23"/>
      <c r="EF132" s="23"/>
      <c r="EG132" s="23"/>
      <c r="EH132" s="23"/>
      <c r="EI132" s="23"/>
      <c r="EJ132" s="23"/>
      <c r="EK132" s="23"/>
      <c r="EL132" s="23"/>
      <c r="EM132" s="23"/>
      <c r="EN132" s="23"/>
      <c r="EO132" s="23"/>
      <c r="EP132" s="23"/>
      <c r="EQ132" s="23"/>
      <c r="ER132" s="23"/>
      <c r="ES132" s="23"/>
      <c r="ET132" s="23"/>
      <c r="EU132" s="23"/>
      <c r="EV132" s="23"/>
      <c r="EW132" s="23"/>
      <c r="EX132" s="23"/>
      <c r="EY132" s="23"/>
      <c r="EZ132" s="23"/>
      <c r="FA132" s="23"/>
      <c r="FB132" s="23"/>
      <c r="FC132" s="23"/>
      <c r="FD132" s="23"/>
      <c r="FE132" s="23"/>
      <c r="FF132" s="23"/>
      <c r="FG132" s="23"/>
      <c r="FH132" s="23"/>
      <c r="FI132" s="23"/>
      <c r="FJ132" s="23"/>
      <c r="FK132" s="23"/>
      <c r="FL132" s="23"/>
      <c r="FM132" s="23"/>
      <c r="FN132" s="23"/>
      <c r="FO132" s="23"/>
      <c r="FP132" s="23"/>
      <c r="FQ132" s="23"/>
      <c r="FR132" s="23"/>
      <c r="FS132" s="23"/>
      <c r="FT132" s="23"/>
      <c r="FU132" s="23"/>
      <c r="FV132" s="23"/>
      <c r="FW132" s="23"/>
      <c r="FX132" s="23"/>
      <c r="FY132" s="23"/>
      <c r="FZ132" s="23"/>
      <c r="GA132" s="23"/>
      <c r="GB132" s="23"/>
      <c r="GC132" s="23"/>
      <c r="GD132" s="23"/>
      <c r="GE132" s="23"/>
      <c r="GF132" s="23"/>
      <c r="GG132" s="23"/>
      <c r="GH132" s="23"/>
      <c r="GI132" s="23"/>
      <c r="GJ132" s="23"/>
      <c r="GK132" s="23"/>
      <c r="GL132" s="23"/>
      <c r="GM132" s="23"/>
      <c r="GN132" s="23"/>
      <c r="GO132" s="23"/>
      <c r="GP132" s="23"/>
      <c r="GQ132" s="23"/>
      <c r="GR132" s="23"/>
      <c r="GS132" s="23"/>
      <c r="GT132" s="23"/>
      <c r="GU132" s="23"/>
      <c r="GV132" s="23"/>
      <c r="GW132" s="23"/>
      <c r="GX132" s="23"/>
      <c r="GY132" s="23"/>
      <c r="GZ132" s="23"/>
      <c r="HA132" s="23"/>
      <c r="HB132" s="23"/>
      <c r="HC132" s="23"/>
      <c r="HD132" s="23"/>
      <c r="HE132" s="23"/>
      <c r="HF132" s="23"/>
      <c r="HG132" s="23"/>
      <c r="HH132" s="23"/>
      <c r="HI132" s="23"/>
      <c r="HJ132" s="23"/>
      <c r="HK132" s="23"/>
      <c r="HL132" s="23"/>
      <c r="HM132" s="23"/>
      <c r="HN132" s="23"/>
      <c r="HO132" s="23"/>
      <c r="HP132" s="23"/>
      <c r="HQ132" s="23"/>
      <c r="HR132" s="23"/>
      <c r="HS132" s="23"/>
      <c r="HT132" s="23"/>
      <c r="HU132" s="23"/>
      <c r="HV132" s="23"/>
      <c r="HW132" s="23"/>
      <c r="HX132" s="23"/>
      <c r="HY132" s="23"/>
      <c r="HZ132" s="23"/>
      <c r="IA132" s="23"/>
      <c r="IB132" s="23"/>
      <c r="IC132" s="23"/>
      <c r="ID132" s="23"/>
      <c r="IE132" s="23"/>
      <c r="IF132" s="23"/>
      <c r="IG132" s="23"/>
      <c r="IH132" s="23"/>
      <c r="II132" s="23"/>
      <c r="IJ132" s="23"/>
      <c r="IK132" s="23"/>
      <c r="IL132" s="23"/>
      <c r="IM132" s="23"/>
      <c r="IN132" s="23"/>
      <c r="IO132" s="23"/>
      <c r="IP132" s="23"/>
      <c r="IQ132" s="23"/>
      <c r="IR132" s="23"/>
      <c r="IS132" s="23"/>
      <c r="IT132" s="23"/>
      <c r="IU132" s="23"/>
      <c r="IV132" s="23"/>
    </row>
    <row r="133" spans="1:256" s="316" customFormat="1" ht="1.5" hidden="1" customHeight="1">
      <c r="A133" s="319" t="s">
        <v>151</v>
      </c>
      <c r="B133" s="347" t="s">
        <v>33</v>
      </c>
      <c r="C133" s="328" t="s">
        <v>37</v>
      </c>
      <c r="D133" s="310" t="s">
        <v>34</v>
      </c>
      <c r="E133" s="311" t="s">
        <v>26</v>
      </c>
      <c r="F133" s="312" t="s">
        <v>389</v>
      </c>
      <c r="G133" s="351"/>
      <c r="H133" s="305">
        <f>H134</f>
        <v>0</v>
      </c>
      <c r="J133" s="317"/>
    </row>
    <row r="134" spans="1:256" s="316" customFormat="1" ht="18.75" hidden="1">
      <c r="A134" s="188" t="s">
        <v>89</v>
      </c>
      <c r="B134" s="348" t="s">
        <v>33</v>
      </c>
      <c r="C134" s="331" t="s">
        <v>37</v>
      </c>
      <c r="D134" s="143" t="s">
        <v>34</v>
      </c>
      <c r="E134" s="168" t="s">
        <v>26</v>
      </c>
      <c r="F134" s="171" t="s">
        <v>389</v>
      </c>
      <c r="G134" s="213" t="s">
        <v>7</v>
      </c>
      <c r="H134" s="286">
        <f>'Прил.5-Ведомств-2014.'!J126</f>
        <v>0</v>
      </c>
    </row>
    <row r="135" spans="1:256" s="316" customFormat="1" ht="168.75" hidden="1">
      <c r="A135" s="319" t="s">
        <v>185</v>
      </c>
      <c r="B135" s="347" t="s">
        <v>33</v>
      </c>
      <c r="C135" s="328" t="s">
        <v>37</v>
      </c>
      <c r="D135" s="310" t="s">
        <v>34</v>
      </c>
      <c r="E135" s="311" t="s">
        <v>26</v>
      </c>
      <c r="F135" s="312" t="s">
        <v>378</v>
      </c>
      <c r="G135" s="320"/>
      <c r="H135" s="305">
        <f>H136</f>
        <v>0</v>
      </c>
      <c r="J135" s="317"/>
    </row>
    <row r="136" spans="1:256" s="318" customFormat="1" ht="18.75" hidden="1">
      <c r="A136" s="146" t="s">
        <v>89</v>
      </c>
      <c r="B136" s="350" t="s">
        <v>33</v>
      </c>
      <c r="C136" s="331" t="s">
        <v>37</v>
      </c>
      <c r="D136" s="164" t="s">
        <v>34</v>
      </c>
      <c r="E136" s="173" t="s">
        <v>26</v>
      </c>
      <c r="F136" s="165" t="s">
        <v>378</v>
      </c>
      <c r="G136" s="150" t="s">
        <v>7</v>
      </c>
      <c r="H136" s="286">
        <f>'Прил.5-Ведомств-2014.'!J128</f>
        <v>0</v>
      </c>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c r="GX136" s="316"/>
      <c r="GY136" s="316"/>
      <c r="GZ136" s="316"/>
      <c r="HA136" s="316"/>
      <c r="HB136" s="316"/>
      <c r="HC136" s="316"/>
      <c r="HD136" s="316"/>
      <c r="HE136" s="316"/>
      <c r="HF136" s="316"/>
      <c r="HG136" s="316"/>
      <c r="HH136" s="316"/>
      <c r="HI136" s="316"/>
      <c r="HJ136" s="316"/>
      <c r="HK136" s="316"/>
      <c r="HL136" s="316"/>
      <c r="HM136" s="316"/>
      <c r="HN136" s="316"/>
      <c r="HO136" s="316"/>
      <c r="HP136" s="316"/>
      <c r="HQ136" s="316"/>
      <c r="HR136" s="316"/>
      <c r="HS136" s="316"/>
      <c r="HT136" s="316"/>
      <c r="HU136" s="316"/>
      <c r="HV136" s="316"/>
      <c r="HW136" s="316"/>
      <c r="HX136" s="316"/>
      <c r="HY136" s="316"/>
      <c r="HZ136" s="316"/>
      <c r="IA136" s="316"/>
      <c r="IB136" s="316"/>
      <c r="IC136" s="316"/>
      <c r="ID136" s="316"/>
      <c r="IE136" s="316"/>
      <c r="IF136" s="316"/>
      <c r="IG136" s="316"/>
      <c r="IH136" s="316"/>
      <c r="II136" s="316"/>
      <c r="IJ136" s="316"/>
      <c r="IK136" s="316"/>
      <c r="IL136" s="316"/>
      <c r="IM136" s="316"/>
      <c r="IN136" s="316"/>
      <c r="IO136" s="316"/>
      <c r="IP136" s="316"/>
      <c r="IQ136" s="316"/>
      <c r="IR136" s="316"/>
      <c r="IS136" s="316"/>
      <c r="IT136" s="316"/>
      <c r="IU136" s="316"/>
      <c r="IV136" s="316"/>
    </row>
    <row r="137" spans="1:256" s="277" customFormat="1" ht="24" customHeight="1">
      <c r="A137" s="268" t="s">
        <v>312</v>
      </c>
      <c r="B137" s="352" t="s">
        <v>42</v>
      </c>
      <c r="C137" s="353" t="s">
        <v>31</v>
      </c>
      <c r="D137" s="271"/>
      <c r="E137" s="272"/>
      <c r="F137" s="273"/>
      <c r="G137" s="274"/>
      <c r="H137" s="275">
        <f>H138+H157+H176</f>
        <v>2405.6</v>
      </c>
      <c r="I137" s="22"/>
      <c r="J137" s="276"/>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c r="DS137" s="22"/>
      <c r="DT137" s="22"/>
      <c r="DU137" s="22"/>
      <c r="DV137" s="22"/>
      <c r="DW137" s="22"/>
      <c r="DX137" s="22"/>
      <c r="DY137" s="22"/>
      <c r="DZ137" s="22"/>
      <c r="EA137" s="22"/>
      <c r="EB137" s="22"/>
      <c r="EC137" s="22"/>
      <c r="ED137" s="22"/>
      <c r="EE137" s="22"/>
      <c r="EF137" s="22"/>
      <c r="EG137" s="22"/>
      <c r="EH137" s="22"/>
      <c r="EI137" s="22"/>
      <c r="EJ137" s="22"/>
      <c r="EK137" s="22"/>
      <c r="EL137" s="22"/>
      <c r="EM137" s="22"/>
      <c r="EN137" s="22"/>
      <c r="EO137" s="22"/>
      <c r="EP137" s="22"/>
      <c r="EQ137" s="22"/>
      <c r="ER137" s="22"/>
      <c r="ES137" s="22"/>
      <c r="ET137" s="22"/>
      <c r="EU137" s="22"/>
      <c r="EV137" s="22"/>
      <c r="EW137" s="22"/>
      <c r="EX137" s="22"/>
      <c r="EY137" s="22"/>
      <c r="EZ137" s="22"/>
      <c r="FA137" s="22"/>
      <c r="FB137" s="22"/>
      <c r="FC137" s="22"/>
      <c r="FD137" s="22"/>
      <c r="FE137" s="22"/>
      <c r="FF137" s="22"/>
      <c r="FG137" s="22"/>
      <c r="FH137" s="22"/>
      <c r="FI137" s="22"/>
      <c r="FJ137" s="22"/>
      <c r="FK137" s="22"/>
      <c r="FL137" s="22"/>
      <c r="FM137" s="22"/>
      <c r="FN137" s="22"/>
      <c r="FO137" s="22"/>
      <c r="FP137" s="22"/>
      <c r="FQ137" s="22"/>
      <c r="FR137" s="22"/>
      <c r="FS137" s="22"/>
      <c r="FT137" s="22"/>
      <c r="FU137" s="22"/>
      <c r="FV137" s="22"/>
      <c r="FW137" s="22"/>
      <c r="FX137" s="22"/>
      <c r="FY137" s="22"/>
      <c r="FZ137" s="22"/>
      <c r="GA137" s="22"/>
      <c r="GB137" s="22"/>
      <c r="GC137" s="22"/>
      <c r="GD137" s="22"/>
      <c r="GE137" s="22"/>
      <c r="GF137" s="22"/>
      <c r="GG137" s="22"/>
      <c r="GH137" s="22"/>
      <c r="GI137" s="22"/>
      <c r="GJ137" s="22"/>
      <c r="GK137" s="22"/>
      <c r="GL137" s="22"/>
      <c r="GM137" s="22"/>
      <c r="GN137" s="22"/>
      <c r="GO137" s="22"/>
      <c r="GP137" s="22"/>
      <c r="GQ137" s="22"/>
      <c r="GR137" s="22"/>
      <c r="GS137" s="22"/>
      <c r="GT137" s="22"/>
      <c r="GU137" s="22"/>
      <c r="GV137" s="22"/>
      <c r="GW137" s="22"/>
      <c r="GX137" s="22"/>
      <c r="GY137" s="22"/>
      <c r="GZ137" s="22"/>
      <c r="HA137" s="22"/>
      <c r="HB137" s="22"/>
      <c r="HC137" s="22"/>
      <c r="HD137" s="22"/>
      <c r="HE137" s="22"/>
      <c r="HF137" s="22"/>
      <c r="HG137" s="22"/>
      <c r="HH137" s="22"/>
      <c r="HI137" s="22"/>
      <c r="HJ137" s="22"/>
      <c r="HK137" s="22"/>
      <c r="HL137" s="22"/>
      <c r="HM137" s="22"/>
      <c r="HN137" s="22"/>
      <c r="HO137" s="22"/>
      <c r="HP137" s="22"/>
      <c r="HQ137" s="22"/>
      <c r="HR137" s="22"/>
      <c r="HS137" s="22"/>
      <c r="HT137" s="22"/>
      <c r="HU137" s="22"/>
      <c r="HV137" s="22"/>
      <c r="HW137" s="22"/>
      <c r="HX137" s="22"/>
      <c r="HY137" s="22"/>
      <c r="HZ137" s="22"/>
      <c r="IA137" s="22"/>
      <c r="IB137" s="22"/>
      <c r="IC137" s="22"/>
      <c r="ID137" s="22"/>
      <c r="IE137" s="22"/>
      <c r="IF137" s="22"/>
      <c r="IG137" s="22"/>
      <c r="IH137" s="22"/>
      <c r="II137" s="22"/>
      <c r="IJ137" s="22"/>
      <c r="IK137" s="22"/>
      <c r="IL137" s="22"/>
      <c r="IM137" s="22"/>
      <c r="IN137" s="22"/>
      <c r="IO137" s="22"/>
      <c r="IP137" s="22"/>
      <c r="IQ137" s="22"/>
      <c r="IR137" s="22"/>
      <c r="IS137" s="22"/>
      <c r="IT137" s="22"/>
      <c r="IU137" s="22"/>
      <c r="IV137" s="22"/>
    </row>
    <row r="138" spans="1:256" s="277" customFormat="1" ht="18.75">
      <c r="A138" s="264" t="s">
        <v>64</v>
      </c>
      <c r="B138" s="112" t="s">
        <v>42</v>
      </c>
      <c r="C138" s="243" t="s">
        <v>28</v>
      </c>
      <c r="D138" s="278"/>
      <c r="E138" s="279"/>
      <c r="F138" s="280"/>
      <c r="G138" s="281"/>
      <c r="H138" s="113">
        <f>H139+H145</f>
        <v>257.60000000000002</v>
      </c>
      <c r="I138" s="22"/>
      <c r="J138" s="276"/>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c r="CG138" s="22"/>
      <c r="CH138" s="22"/>
      <c r="CI138" s="22"/>
      <c r="CJ138" s="22"/>
      <c r="CK138" s="22"/>
      <c r="CL138" s="22"/>
      <c r="CM138" s="22"/>
      <c r="CN138" s="22"/>
      <c r="CO138" s="22"/>
      <c r="CP138" s="22"/>
      <c r="CQ138" s="22"/>
      <c r="CR138" s="22"/>
      <c r="CS138" s="22"/>
      <c r="CT138" s="22"/>
      <c r="CU138" s="22"/>
      <c r="CV138" s="22"/>
      <c r="CW138" s="22"/>
      <c r="CX138" s="22"/>
      <c r="CY138" s="22"/>
      <c r="CZ138" s="22"/>
      <c r="DA138" s="22"/>
      <c r="DB138" s="22"/>
      <c r="DC138" s="22"/>
      <c r="DD138" s="22"/>
      <c r="DE138" s="22"/>
      <c r="DF138" s="22"/>
      <c r="DG138" s="22"/>
      <c r="DH138" s="22"/>
      <c r="DI138" s="22"/>
      <c r="DJ138" s="22"/>
      <c r="DK138" s="22"/>
      <c r="DL138" s="22"/>
      <c r="DM138" s="22"/>
      <c r="DN138" s="22"/>
      <c r="DO138" s="22"/>
      <c r="DP138" s="22"/>
      <c r="DQ138" s="22"/>
      <c r="DR138" s="22"/>
      <c r="DS138" s="22"/>
      <c r="DT138" s="22"/>
      <c r="DU138" s="22"/>
      <c r="DV138" s="22"/>
      <c r="DW138" s="22"/>
      <c r="DX138" s="22"/>
      <c r="DY138" s="22"/>
      <c r="DZ138" s="22"/>
      <c r="EA138" s="22"/>
      <c r="EB138" s="22"/>
      <c r="EC138" s="22"/>
      <c r="ED138" s="22"/>
      <c r="EE138" s="22"/>
      <c r="EF138" s="22"/>
      <c r="EG138" s="22"/>
      <c r="EH138" s="22"/>
      <c r="EI138" s="22"/>
      <c r="EJ138" s="22"/>
      <c r="EK138" s="22"/>
      <c r="EL138" s="22"/>
      <c r="EM138" s="22"/>
      <c r="EN138" s="22"/>
      <c r="EO138" s="22"/>
      <c r="EP138" s="22"/>
      <c r="EQ138" s="22"/>
      <c r="ER138" s="22"/>
      <c r="ES138" s="22"/>
      <c r="ET138" s="22"/>
      <c r="EU138" s="22"/>
      <c r="EV138" s="22"/>
      <c r="EW138" s="22"/>
      <c r="EX138" s="22"/>
      <c r="EY138" s="22"/>
      <c r="EZ138" s="22"/>
      <c r="FA138" s="22"/>
      <c r="FB138" s="22"/>
      <c r="FC138" s="22"/>
      <c r="FD138" s="22"/>
      <c r="FE138" s="22"/>
      <c r="FF138" s="22"/>
      <c r="FG138" s="22"/>
      <c r="FH138" s="22"/>
      <c r="FI138" s="22"/>
      <c r="FJ138" s="22"/>
      <c r="FK138" s="22"/>
      <c r="FL138" s="22"/>
      <c r="FM138" s="22"/>
      <c r="FN138" s="22"/>
      <c r="FO138" s="22"/>
      <c r="FP138" s="22"/>
      <c r="FQ138" s="22"/>
      <c r="FR138" s="22"/>
      <c r="FS138" s="22"/>
      <c r="FT138" s="22"/>
      <c r="FU138" s="22"/>
      <c r="FV138" s="22"/>
      <c r="FW138" s="22"/>
      <c r="FX138" s="22"/>
      <c r="FY138" s="22"/>
      <c r="FZ138" s="22"/>
      <c r="GA138" s="22"/>
      <c r="GB138" s="22"/>
      <c r="GC138" s="22"/>
      <c r="GD138" s="22"/>
      <c r="GE138" s="22"/>
      <c r="GF138" s="22"/>
      <c r="GG138" s="22"/>
      <c r="GH138" s="22"/>
      <c r="GI138" s="22"/>
      <c r="GJ138" s="22"/>
      <c r="GK138" s="22"/>
      <c r="GL138" s="22"/>
      <c r="GM138" s="22"/>
      <c r="GN138" s="22"/>
      <c r="GO138" s="22"/>
      <c r="GP138" s="22"/>
      <c r="GQ138" s="22"/>
      <c r="GR138" s="22"/>
      <c r="GS138" s="22"/>
      <c r="GT138" s="22"/>
      <c r="GU138" s="22"/>
      <c r="GV138" s="22"/>
      <c r="GW138" s="22"/>
      <c r="GX138" s="22"/>
      <c r="GY138" s="22"/>
      <c r="GZ138" s="22"/>
      <c r="HA138" s="22"/>
      <c r="HB138" s="22"/>
      <c r="HC138" s="22"/>
      <c r="HD138" s="22"/>
      <c r="HE138" s="22"/>
      <c r="HF138" s="22"/>
      <c r="HG138" s="22"/>
      <c r="HH138" s="22"/>
      <c r="HI138" s="22"/>
      <c r="HJ138" s="22"/>
      <c r="HK138" s="22"/>
      <c r="HL138" s="22"/>
      <c r="HM138" s="22"/>
      <c r="HN138" s="22"/>
      <c r="HO138" s="22"/>
      <c r="HP138" s="22"/>
      <c r="HQ138" s="22"/>
      <c r="HR138" s="22"/>
      <c r="HS138" s="22"/>
      <c r="HT138" s="22"/>
      <c r="HU138" s="22"/>
      <c r="HV138" s="22"/>
      <c r="HW138" s="22"/>
      <c r="HX138" s="22"/>
      <c r="HY138" s="22"/>
      <c r="HZ138" s="22"/>
      <c r="IA138" s="22"/>
      <c r="IB138" s="22"/>
      <c r="IC138" s="22"/>
      <c r="ID138" s="22"/>
      <c r="IE138" s="22"/>
      <c r="IF138" s="22"/>
      <c r="IG138" s="22"/>
      <c r="IH138" s="22"/>
      <c r="II138" s="22"/>
      <c r="IJ138" s="22"/>
      <c r="IK138" s="22"/>
      <c r="IL138" s="22"/>
      <c r="IM138" s="22"/>
      <c r="IN138" s="22"/>
      <c r="IO138" s="22"/>
      <c r="IP138" s="22"/>
      <c r="IQ138" s="22"/>
      <c r="IR138" s="22"/>
      <c r="IS138" s="22"/>
      <c r="IT138" s="22"/>
      <c r="IU138" s="22"/>
      <c r="IV138" s="22"/>
    </row>
    <row r="139" spans="1:256" s="318" customFormat="1" ht="0.75" customHeight="1">
      <c r="A139" s="231" t="s">
        <v>318</v>
      </c>
      <c r="B139" s="354" t="s">
        <v>42</v>
      </c>
      <c r="C139" s="355" t="s">
        <v>28</v>
      </c>
      <c r="D139" s="242" t="s">
        <v>43</v>
      </c>
      <c r="E139" s="356" t="s">
        <v>1</v>
      </c>
      <c r="F139" s="243" t="s">
        <v>352</v>
      </c>
      <c r="G139" s="213"/>
      <c r="H139" s="285">
        <f>H140</f>
        <v>0</v>
      </c>
      <c r="I139" s="316"/>
      <c r="J139" s="317"/>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c r="EJ139" s="316"/>
      <c r="EK139" s="316"/>
      <c r="EL139" s="316"/>
      <c r="EM139" s="316"/>
      <c r="EN139" s="316"/>
      <c r="EO139" s="316"/>
      <c r="EP139" s="316"/>
      <c r="EQ139" s="316"/>
      <c r="ER139" s="316"/>
      <c r="ES139" s="316"/>
      <c r="ET139" s="316"/>
      <c r="EU139" s="316"/>
      <c r="EV139" s="316"/>
      <c r="EW139" s="316"/>
      <c r="EX139" s="316"/>
      <c r="EY139" s="316"/>
      <c r="EZ139" s="316"/>
      <c r="FA139" s="316"/>
      <c r="FB139" s="316"/>
      <c r="FC139" s="316"/>
      <c r="FD139" s="316"/>
      <c r="FE139" s="316"/>
      <c r="FF139" s="316"/>
      <c r="FG139" s="316"/>
      <c r="FH139" s="316"/>
      <c r="FI139" s="316"/>
      <c r="FJ139" s="316"/>
      <c r="FK139" s="316"/>
      <c r="FL139" s="316"/>
      <c r="FM139" s="316"/>
      <c r="FN139" s="316"/>
      <c r="FO139" s="316"/>
      <c r="FP139" s="316"/>
      <c r="FQ139" s="316"/>
      <c r="FR139" s="316"/>
      <c r="FS139" s="316"/>
      <c r="FT139" s="316"/>
      <c r="FU139" s="316"/>
      <c r="FV139" s="316"/>
      <c r="FW139" s="316"/>
      <c r="FX139" s="316"/>
      <c r="FY139" s="316"/>
      <c r="FZ139" s="316"/>
      <c r="GA139" s="316"/>
      <c r="GB139" s="316"/>
      <c r="GC139" s="316"/>
      <c r="GD139" s="316"/>
      <c r="GE139" s="316"/>
      <c r="GF139" s="316"/>
      <c r="GG139" s="316"/>
      <c r="GH139" s="316"/>
      <c r="GI139" s="316"/>
      <c r="GJ139" s="316"/>
      <c r="GK139" s="316"/>
      <c r="GL139" s="316"/>
      <c r="GM139" s="316"/>
      <c r="GN139" s="316"/>
      <c r="GO139" s="316"/>
      <c r="GP139" s="316"/>
      <c r="GQ139" s="316"/>
      <c r="GR139" s="316"/>
      <c r="GS139" s="316"/>
      <c r="GT139" s="316"/>
      <c r="GU139" s="316"/>
      <c r="GV139" s="316"/>
      <c r="GW139" s="316"/>
      <c r="GX139" s="316"/>
      <c r="GY139" s="316"/>
      <c r="GZ139" s="316"/>
      <c r="HA139" s="316"/>
      <c r="HB139" s="316"/>
      <c r="HC139" s="316"/>
      <c r="HD139" s="316"/>
      <c r="HE139" s="316"/>
      <c r="HF139" s="316"/>
      <c r="HG139" s="316"/>
      <c r="HH139" s="316"/>
      <c r="HI139" s="316"/>
      <c r="HJ139" s="316"/>
      <c r="HK139" s="316"/>
      <c r="HL139" s="316"/>
      <c r="HM139" s="316"/>
      <c r="HN139" s="316"/>
      <c r="HO139" s="316"/>
      <c r="HP139" s="316"/>
      <c r="HQ139" s="316"/>
      <c r="HR139" s="316"/>
      <c r="HS139" s="316"/>
      <c r="HT139" s="316"/>
      <c r="HU139" s="316"/>
      <c r="HV139" s="316"/>
      <c r="HW139" s="316"/>
      <c r="HX139" s="316"/>
      <c r="HY139" s="316"/>
      <c r="HZ139" s="316"/>
      <c r="IA139" s="316"/>
      <c r="IB139" s="316"/>
      <c r="IC139" s="316"/>
      <c r="ID139" s="316"/>
      <c r="IE139" s="316"/>
      <c r="IF139" s="316"/>
      <c r="IG139" s="316"/>
      <c r="IH139" s="316"/>
      <c r="II139" s="316"/>
      <c r="IJ139" s="316"/>
      <c r="IK139" s="316"/>
      <c r="IL139" s="316"/>
      <c r="IM139" s="316"/>
      <c r="IN139" s="316"/>
      <c r="IO139" s="316"/>
      <c r="IP139" s="316"/>
      <c r="IQ139" s="316"/>
      <c r="IR139" s="316"/>
      <c r="IS139" s="316"/>
      <c r="IT139" s="316"/>
      <c r="IU139" s="316"/>
      <c r="IV139" s="316"/>
    </row>
    <row r="140" spans="1:256" s="318" customFormat="1" ht="112.5" hidden="1">
      <c r="A140" s="160" t="s">
        <v>304</v>
      </c>
      <c r="B140" s="349" t="s">
        <v>42</v>
      </c>
      <c r="C140" s="336" t="s">
        <v>28</v>
      </c>
      <c r="D140" s="177" t="s">
        <v>43</v>
      </c>
      <c r="E140" s="162" t="s">
        <v>17</v>
      </c>
      <c r="F140" s="178" t="s">
        <v>352</v>
      </c>
      <c r="G140" s="176"/>
      <c r="H140" s="307">
        <f>H141+H143</f>
        <v>0</v>
      </c>
      <c r="I140" s="316"/>
      <c r="J140" s="317"/>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c r="GX140" s="316"/>
      <c r="GY140" s="316"/>
      <c r="GZ140" s="316"/>
      <c r="HA140" s="316"/>
      <c r="HB140" s="316"/>
      <c r="HC140" s="316"/>
      <c r="HD140" s="316"/>
      <c r="HE140" s="316"/>
      <c r="HF140" s="316"/>
      <c r="HG140" s="316"/>
      <c r="HH140" s="316"/>
      <c r="HI140" s="316"/>
      <c r="HJ140" s="316"/>
      <c r="HK140" s="316"/>
      <c r="HL140" s="316"/>
      <c r="HM140" s="316"/>
      <c r="HN140" s="316"/>
      <c r="HO140" s="316"/>
      <c r="HP140" s="316"/>
      <c r="HQ140" s="316"/>
      <c r="HR140" s="316"/>
      <c r="HS140" s="316"/>
      <c r="HT140" s="316"/>
      <c r="HU140" s="316"/>
      <c r="HV140" s="316"/>
      <c r="HW140" s="316"/>
      <c r="HX140" s="316"/>
      <c r="HY140" s="316"/>
      <c r="HZ140" s="316"/>
      <c r="IA140" s="316"/>
      <c r="IB140" s="316"/>
      <c r="IC140" s="316"/>
      <c r="ID140" s="316"/>
      <c r="IE140" s="316"/>
      <c r="IF140" s="316"/>
      <c r="IG140" s="316"/>
      <c r="IH140" s="316"/>
      <c r="II140" s="316"/>
      <c r="IJ140" s="316"/>
      <c r="IK140" s="316"/>
      <c r="IL140" s="316"/>
      <c r="IM140" s="316"/>
      <c r="IN140" s="316"/>
      <c r="IO140" s="316"/>
      <c r="IP140" s="316"/>
      <c r="IQ140" s="316"/>
      <c r="IR140" s="316"/>
      <c r="IS140" s="316"/>
      <c r="IT140" s="316"/>
      <c r="IU140" s="316"/>
      <c r="IV140" s="316"/>
    </row>
    <row r="141" spans="1:256" s="316" customFormat="1" ht="0.75" customHeight="1">
      <c r="A141" s="319" t="s">
        <v>255</v>
      </c>
      <c r="B141" s="347" t="s">
        <v>42</v>
      </c>
      <c r="C141" s="328" t="s">
        <v>28</v>
      </c>
      <c r="D141" s="310" t="s">
        <v>43</v>
      </c>
      <c r="E141" s="311" t="s">
        <v>17</v>
      </c>
      <c r="F141" s="312" t="s">
        <v>355</v>
      </c>
      <c r="G141" s="320"/>
      <c r="H141" s="305">
        <f>H142</f>
        <v>0</v>
      </c>
    </row>
    <row r="142" spans="1:256" s="316" customFormat="1" ht="18.75" hidden="1">
      <c r="A142" s="188" t="s">
        <v>89</v>
      </c>
      <c r="B142" s="348" t="s">
        <v>42</v>
      </c>
      <c r="C142" s="331" t="s">
        <v>28</v>
      </c>
      <c r="D142" s="143" t="s">
        <v>43</v>
      </c>
      <c r="E142" s="168" t="s">
        <v>17</v>
      </c>
      <c r="F142" s="171" t="s">
        <v>355</v>
      </c>
      <c r="G142" s="213" t="s">
        <v>7</v>
      </c>
      <c r="H142" s="286">
        <f>'Прил.5-Ведомств-2014.'!J134</f>
        <v>0</v>
      </c>
      <c r="J142" s="317"/>
    </row>
    <row r="143" spans="1:256" s="316" customFormat="1" ht="2.25" hidden="1" customHeight="1">
      <c r="A143" s="319" t="s">
        <v>324</v>
      </c>
      <c r="B143" s="347" t="s">
        <v>42</v>
      </c>
      <c r="C143" s="328" t="s">
        <v>28</v>
      </c>
      <c r="D143" s="310" t="s">
        <v>43</v>
      </c>
      <c r="E143" s="311" t="s">
        <v>17</v>
      </c>
      <c r="F143" s="312" t="s">
        <v>354</v>
      </c>
      <c r="G143" s="320"/>
      <c r="H143" s="305">
        <f>H144</f>
        <v>0</v>
      </c>
    </row>
    <row r="144" spans="1:256" s="318" customFormat="1" ht="18.75" hidden="1">
      <c r="A144" s="146" t="s">
        <v>89</v>
      </c>
      <c r="B144" s="350" t="s">
        <v>42</v>
      </c>
      <c r="C144" s="331" t="s">
        <v>28</v>
      </c>
      <c r="D144" s="164" t="s">
        <v>43</v>
      </c>
      <c r="E144" s="173" t="s">
        <v>17</v>
      </c>
      <c r="F144" s="165" t="s">
        <v>354</v>
      </c>
      <c r="G144" s="150" t="s">
        <v>7</v>
      </c>
      <c r="H144" s="286">
        <f>'Прил.5-Ведомств-2014.'!J136</f>
        <v>0</v>
      </c>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c r="GX144" s="316"/>
      <c r="GY144" s="316"/>
      <c r="GZ144" s="316"/>
      <c r="HA144" s="316"/>
      <c r="HB144" s="316"/>
      <c r="HC144" s="316"/>
      <c r="HD144" s="316"/>
      <c r="HE144" s="316"/>
      <c r="HF144" s="316"/>
      <c r="HG144" s="316"/>
      <c r="HH144" s="316"/>
      <c r="HI144" s="316"/>
      <c r="HJ144" s="316"/>
      <c r="HK144" s="316"/>
      <c r="HL144" s="316"/>
      <c r="HM144" s="316"/>
      <c r="HN144" s="316"/>
      <c r="HO144" s="316"/>
      <c r="HP144" s="316"/>
      <c r="HQ144" s="316"/>
      <c r="HR144" s="316"/>
      <c r="HS144" s="316"/>
      <c r="HT144" s="316"/>
      <c r="HU144" s="316"/>
      <c r="HV144" s="316"/>
      <c r="HW144" s="316"/>
      <c r="HX144" s="316"/>
      <c r="HY144" s="316"/>
      <c r="HZ144" s="316"/>
      <c r="IA144" s="316"/>
      <c r="IB144" s="316"/>
      <c r="IC144" s="316"/>
      <c r="ID144" s="316"/>
      <c r="IE144" s="316"/>
      <c r="IF144" s="316"/>
      <c r="IG144" s="316"/>
      <c r="IH144" s="316"/>
      <c r="II144" s="316"/>
      <c r="IJ144" s="316"/>
      <c r="IK144" s="316"/>
      <c r="IL144" s="316"/>
      <c r="IM144" s="316"/>
      <c r="IN144" s="316"/>
      <c r="IO144" s="316"/>
      <c r="IP144" s="316"/>
      <c r="IQ144" s="316"/>
      <c r="IR144" s="316"/>
      <c r="IS144" s="316"/>
      <c r="IT144" s="316"/>
      <c r="IU144" s="316"/>
      <c r="IV144" s="316"/>
    </row>
    <row r="145" spans="1:256" s="22" customFormat="1" ht="37.5">
      <c r="A145" s="248" t="s">
        <v>275</v>
      </c>
      <c r="B145" s="114" t="s">
        <v>42</v>
      </c>
      <c r="C145" s="326" t="s">
        <v>28</v>
      </c>
      <c r="D145" s="289" t="s">
        <v>15</v>
      </c>
      <c r="E145" s="233" t="s">
        <v>1</v>
      </c>
      <c r="F145" s="290" t="s">
        <v>352</v>
      </c>
      <c r="G145" s="213"/>
      <c r="H145" s="285">
        <f>H146</f>
        <v>257.60000000000002</v>
      </c>
      <c r="J145" s="276"/>
    </row>
    <row r="146" spans="1:256" s="22" customFormat="1" ht="18.75">
      <c r="A146" s="248" t="s">
        <v>134</v>
      </c>
      <c r="B146" s="114" t="s">
        <v>42</v>
      </c>
      <c r="C146" s="326" t="s">
        <v>28</v>
      </c>
      <c r="D146" s="177" t="s">
        <v>15</v>
      </c>
      <c r="E146" s="162" t="s">
        <v>6</v>
      </c>
      <c r="F146" s="178" t="s">
        <v>352</v>
      </c>
      <c r="G146" s="308"/>
      <c r="H146" s="307">
        <f>H147+H149+H151+H153+H155</f>
        <v>257.60000000000002</v>
      </c>
      <c r="J146" s="276"/>
    </row>
    <row r="147" spans="1:256" s="316" customFormat="1" ht="0.75" customHeight="1">
      <c r="A147" s="319" t="s">
        <v>228</v>
      </c>
      <c r="B147" s="347" t="s">
        <v>42</v>
      </c>
      <c r="C147" s="328" t="s">
        <v>28</v>
      </c>
      <c r="D147" s="310" t="s">
        <v>15</v>
      </c>
      <c r="E147" s="311" t="s">
        <v>6</v>
      </c>
      <c r="F147" s="312" t="s">
        <v>373</v>
      </c>
      <c r="G147" s="320"/>
      <c r="H147" s="305">
        <f>H148</f>
        <v>0</v>
      </c>
      <c r="J147" s="317"/>
    </row>
    <row r="148" spans="1:256" s="318" customFormat="1" ht="18.75" hidden="1">
      <c r="A148" s="146" t="s">
        <v>89</v>
      </c>
      <c r="B148" s="350" t="s">
        <v>42</v>
      </c>
      <c r="C148" s="331" t="s">
        <v>28</v>
      </c>
      <c r="D148" s="164" t="s">
        <v>15</v>
      </c>
      <c r="E148" s="173" t="s">
        <v>6</v>
      </c>
      <c r="F148" s="165" t="s">
        <v>373</v>
      </c>
      <c r="G148" s="150" t="s">
        <v>7</v>
      </c>
      <c r="H148" s="286">
        <f>'Прил.5-Ведомств-2014.'!J140</f>
        <v>0</v>
      </c>
      <c r="I148" s="316"/>
      <c r="J148" s="317"/>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c r="GX148" s="316"/>
      <c r="GY148" s="316"/>
      <c r="GZ148" s="316"/>
      <c r="HA148" s="316"/>
      <c r="HB148" s="316"/>
      <c r="HC148" s="316"/>
      <c r="HD148" s="316"/>
      <c r="HE148" s="316"/>
      <c r="HF148" s="316"/>
      <c r="HG148" s="316"/>
      <c r="HH148" s="316"/>
      <c r="HI148" s="316"/>
      <c r="HJ148" s="316"/>
      <c r="HK148" s="316"/>
      <c r="HL148" s="316"/>
      <c r="HM148" s="316"/>
      <c r="HN148" s="316"/>
      <c r="HO148" s="316"/>
      <c r="HP148" s="316"/>
      <c r="HQ148" s="316"/>
      <c r="HR148" s="316"/>
      <c r="HS148" s="316"/>
      <c r="HT148" s="316"/>
      <c r="HU148" s="316"/>
      <c r="HV148" s="316"/>
      <c r="HW148" s="316"/>
      <c r="HX148" s="316"/>
      <c r="HY148" s="316"/>
      <c r="HZ148" s="316"/>
      <c r="IA148" s="316"/>
      <c r="IB148" s="316"/>
      <c r="IC148" s="316"/>
      <c r="ID148" s="316"/>
      <c r="IE148" s="316"/>
      <c r="IF148" s="316"/>
      <c r="IG148" s="316"/>
      <c r="IH148" s="316"/>
      <c r="II148" s="316"/>
      <c r="IJ148" s="316"/>
      <c r="IK148" s="316"/>
      <c r="IL148" s="316"/>
      <c r="IM148" s="316"/>
      <c r="IN148" s="316"/>
      <c r="IO148" s="316"/>
      <c r="IP148" s="316"/>
      <c r="IQ148" s="316"/>
      <c r="IR148" s="316"/>
      <c r="IS148" s="316"/>
      <c r="IT148" s="316"/>
      <c r="IU148" s="316"/>
      <c r="IV148" s="316"/>
    </row>
    <row r="149" spans="1:256" s="318" customFormat="1" ht="93.75">
      <c r="A149" s="309" t="s">
        <v>227</v>
      </c>
      <c r="B149" s="357" t="s">
        <v>42</v>
      </c>
      <c r="C149" s="328" t="s">
        <v>28</v>
      </c>
      <c r="D149" s="310" t="s">
        <v>15</v>
      </c>
      <c r="E149" s="311" t="s">
        <v>6</v>
      </c>
      <c r="F149" s="312" t="s">
        <v>386</v>
      </c>
      <c r="G149" s="304"/>
      <c r="H149" s="305">
        <f>H150</f>
        <v>257.60000000000002</v>
      </c>
      <c r="I149" s="316"/>
      <c r="J149" s="317"/>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c r="GX149" s="316"/>
      <c r="GY149" s="316"/>
      <c r="GZ149" s="316"/>
      <c r="HA149" s="316"/>
      <c r="HB149" s="316"/>
      <c r="HC149" s="316"/>
      <c r="HD149" s="316"/>
      <c r="HE149" s="316"/>
      <c r="HF149" s="316"/>
      <c r="HG149" s="316"/>
      <c r="HH149" s="316"/>
      <c r="HI149" s="316"/>
      <c r="HJ149" s="316"/>
      <c r="HK149" s="316"/>
      <c r="HL149" s="316"/>
      <c r="HM149" s="316"/>
      <c r="HN149" s="316"/>
      <c r="HO149" s="316"/>
      <c r="HP149" s="316"/>
      <c r="HQ149" s="316"/>
      <c r="HR149" s="316"/>
      <c r="HS149" s="316"/>
      <c r="HT149" s="316"/>
      <c r="HU149" s="316"/>
      <c r="HV149" s="316"/>
      <c r="HW149" s="316"/>
      <c r="HX149" s="316"/>
      <c r="HY149" s="316"/>
      <c r="HZ149" s="316"/>
      <c r="IA149" s="316"/>
      <c r="IB149" s="316"/>
      <c r="IC149" s="316"/>
      <c r="ID149" s="316"/>
      <c r="IE149" s="316"/>
      <c r="IF149" s="316"/>
      <c r="IG149" s="316"/>
      <c r="IH149" s="316"/>
      <c r="II149" s="316"/>
      <c r="IJ149" s="316"/>
      <c r="IK149" s="316"/>
      <c r="IL149" s="316"/>
      <c r="IM149" s="316"/>
      <c r="IN149" s="316"/>
      <c r="IO149" s="316"/>
      <c r="IP149" s="316"/>
      <c r="IQ149" s="316"/>
      <c r="IR149" s="316"/>
      <c r="IS149" s="316"/>
      <c r="IT149" s="316"/>
      <c r="IU149" s="316"/>
      <c r="IV149" s="316"/>
    </row>
    <row r="150" spans="1:256" s="314" customFormat="1" ht="36.75" customHeight="1">
      <c r="A150" s="188" t="s">
        <v>66</v>
      </c>
      <c r="B150" s="350" t="s">
        <v>42</v>
      </c>
      <c r="C150" s="331" t="s">
        <v>28</v>
      </c>
      <c r="D150" s="143" t="s">
        <v>15</v>
      </c>
      <c r="E150" s="168" t="s">
        <v>6</v>
      </c>
      <c r="F150" s="171" t="s">
        <v>386</v>
      </c>
      <c r="G150" s="213">
        <v>244</v>
      </c>
      <c r="H150" s="286">
        <v>257.60000000000002</v>
      </c>
      <c r="I150" s="23"/>
      <c r="J150" s="31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row>
    <row r="151" spans="1:256" s="318" customFormat="1" ht="75" hidden="1">
      <c r="A151" s="309" t="s">
        <v>204</v>
      </c>
      <c r="B151" s="357" t="s">
        <v>42</v>
      </c>
      <c r="C151" s="328" t="s">
        <v>28</v>
      </c>
      <c r="D151" s="310" t="s">
        <v>15</v>
      </c>
      <c r="E151" s="311" t="s">
        <v>6</v>
      </c>
      <c r="F151" s="312" t="s">
        <v>427</v>
      </c>
      <c r="G151" s="304"/>
      <c r="H151" s="305">
        <f>H152</f>
        <v>0</v>
      </c>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c r="GX151" s="316"/>
      <c r="GY151" s="316"/>
      <c r="GZ151" s="316"/>
      <c r="HA151" s="316"/>
      <c r="HB151" s="316"/>
      <c r="HC151" s="316"/>
      <c r="HD151" s="316"/>
      <c r="HE151" s="316"/>
      <c r="HF151" s="316"/>
      <c r="HG151" s="316"/>
      <c r="HH151" s="316"/>
      <c r="HI151" s="316"/>
      <c r="HJ151" s="316"/>
      <c r="HK151" s="316"/>
      <c r="HL151" s="316"/>
      <c r="HM151" s="316"/>
      <c r="HN151" s="316"/>
      <c r="HO151" s="316"/>
      <c r="HP151" s="316"/>
      <c r="HQ151" s="316"/>
      <c r="HR151" s="316"/>
      <c r="HS151" s="316"/>
      <c r="HT151" s="316"/>
      <c r="HU151" s="316"/>
      <c r="HV151" s="316"/>
      <c r="HW151" s="316"/>
      <c r="HX151" s="316"/>
      <c r="HY151" s="316"/>
      <c r="HZ151" s="316"/>
      <c r="IA151" s="316"/>
      <c r="IB151" s="316"/>
      <c r="IC151" s="316"/>
      <c r="ID151" s="316"/>
      <c r="IE151" s="316"/>
      <c r="IF151" s="316"/>
      <c r="IG151" s="316"/>
      <c r="IH151" s="316"/>
      <c r="II151" s="316"/>
      <c r="IJ151" s="316"/>
      <c r="IK151" s="316"/>
      <c r="IL151" s="316"/>
      <c r="IM151" s="316"/>
      <c r="IN151" s="316"/>
      <c r="IO151" s="316"/>
      <c r="IP151" s="316"/>
      <c r="IQ151" s="316"/>
      <c r="IR151" s="316"/>
      <c r="IS151" s="316"/>
      <c r="IT151" s="316"/>
      <c r="IU151" s="316"/>
      <c r="IV151" s="316"/>
    </row>
    <row r="152" spans="1:256" s="318" customFormat="1" ht="18.75" hidden="1">
      <c r="A152" s="188" t="s">
        <v>89</v>
      </c>
      <c r="B152" s="350" t="s">
        <v>42</v>
      </c>
      <c r="C152" s="331" t="s">
        <v>28</v>
      </c>
      <c r="D152" s="143" t="s">
        <v>15</v>
      </c>
      <c r="E152" s="168" t="s">
        <v>6</v>
      </c>
      <c r="F152" s="171" t="s">
        <v>427</v>
      </c>
      <c r="G152" s="213">
        <v>540</v>
      </c>
      <c r="H152" s="286">
        <f>'Прил.5-Ведомств-2014.'!J144</f>
        <v>0</v>
      </c>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c r="GX152" s="316"/>
      <c r="GY152" s="316"/>
      <c r="GZ152" s="316"/>
      <c r="HA152" s="316"/>
      <c r="HB152" s="316"/>
      <c r="HC152" s="316"/>
      <c r="HD152" s="316"/>
      <c r="HE152" s="316"/>
      <c r="HF152" s="316"/>
      <c r="HG152" s="316"/>
      <c r="HH152" s="316"/>
      <c r="HI152" s="316"/>
      <c r="HJ152" s="316"/>
      <c r="HK152" s="316"/>
      <c r="HL152" s="316"/>
      <c r="HM152" s="316"/>
      <c r="HN152" s="316"/>
      <c r="HO152" s="316"/>
      <c r="HP152" s="316"/>
      <c r="HQ152" s="316"/>
      <c r="HR152" s="316"/>
      <c r="HS152" s="316"/>
      <c r="HT152" s="316"/>
      <c r="HU152" s="316"/>
      <c r="HV152" s="316"/>
      <c r="HW152" s="316"/>
      <c r="HX152" s="316"/>
      <c r="HY152" s="316"/>
      <c r="HZ152" s="316"/>
      <c r="IA152" s="316"/>
      <c r="IB152" s="316"/>
      <c r="IC152" s="316"/>
      <c r="ID152" s="316"/>
      <c r="IE152" s="316"/>
      <c r="IF152" s="316"/>
      <c r="IG152" s="316"/>
      <c r="IH152" s="316"/>
      <c r="II152" s="316"/>
      <c r="IJ152" s="316"/>
      <c r="IK152" s="316"/>
      <c r="IL152" s="316"/>
      <c r="IM152" s="316"/>
      <c r="IN152" s="316"/>
      <c r="IO152" s="316"/>
      <c r="IP152" s="316"/>
      <c r="IQ152" s="316"/>
      <c r="IR152" s="316"/>
      <c r="IS152" s="316"/>
      <c r="IT152" s="316"/>
      <c r="IU152" s="316"/>
      <c r="IV152" s="316"/>
    </row>
    <row r="153" spans="1:256" s="318" customFormat="1" ht="0.75" hidden="1" customHeight="1">
      <c r="A153" s="309" t="s">
        <v>214</v>
      </c>
      <c r="B153" s="357" t="s">
        <v>42</v>
      </c>
      <c r="C153" s="328" t="s">
        <v>28</v>
      </c>
      <c r="D153" s="310" t="s">
        <v>15</v>
      </c>
      <c r="E153" s="311" t="s">
        <v>6</v>
      </c>
      <c r="F153" s="312" t="s">
        <v>421</v>
      </c>
      <c r="G153" s="304"/>
      <c r="H153" s="305">
        <f>H154</f>
        <v>0</v>
      </c>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c r="GX153" s="316"/>
      <c r="GY153" s="316"/>
      <c r="GZ153" s="316"/>
      <c r="HA153" s="316"/>
      <c r="HB153" s="316"/>
      <c r="HC153" s="316"/>
      <c r="HD153" s="316"/>
      <c r="HE153" s="316"/>
      <c r="HF153" s="316"/>
      <c r="HG153" s="316"/>
      <c r="HH153" s="316"/>
      <c r="HI153" s="316"/>
      <c r="HJ153" s="316"/>
      <c r="HK153" s="316"/>
      <c r="HL153" s="316"/>
      <c r="HM153" s="316"/>
      <c r="HN153" s="316"/>
      <c r="HO153" s="316"/>
      <c r="HP153" s="316"/>
      <c r="HQ153" s="316"/>
      <c r="HR153" s="316"/>
      <c r="HS153" s="316"/>
      <c r="HT153" s="316"/>
      <c r="HU153" s="316"/>
      <c r="HV153" s="316"/>
      <c r="HW153" s="316"/>
      <c r="HX153" s="316"/>
      <c r="HY153" s="316"/>
      <c r="HZ153" s="316"/>
      <c r="IA153" s="316"/>
      <c r="IB153" s="316"/>
      <c r="IC153" s="316"/>
      <c r="ID153" s="316"/>
      <c r="IE153" s="316"/>
      <c r="IF153" s="316"/>
      <c r="IG153" s="316"/>
      <c r="IH153" s="316"/>
      <c r="II153" s="316"/>
      <c r="IJ153" s="316"/>
      <c r="IK153" s="316"/>
      <c r="IL153" s="316"/>
      <c r="IM153" s="316"/>
      <c r="IN153" s="316"/>
      <c r="IO153" s="316"/>
      <c r="IP153" s="316"/>
      <c r="IQ153" s="316"/>
      <c r="IR153" s="316"/>
      <c r="IS153" s="316"/>
      <c r="IT153" s="316"/>
      <c r="IU153" s="316"/>
      <c r="IV153" s="316"/>
    </row>
    <row r="154" spans="1:256" s="318" customFormat="1" ht="18.75" hidden="1">
      <c r="A154" s="188" t="s">
        <v>89</v>
      </c>
      <c r="B154" s="350" t="s">
        <v>42</v>
      </c>
      <c r="C154" s="331" t="s">
        <v>28</v>
      </c>
      <c r="D154" s="143" t="s">
        <v>15</v>
      </c>
      <c r="E154" s="168" t="s">
        <v>6</v>
      </c>
      <c r="F154" s="171" t="s">
        <v>421</v>
      </c>
      <c r="G154" s="213">
        <v>540</v>
      </c>
      <c r="H154" s="286">
        <f>'Прил.5-Ведомств-2014.'!J146</f>
        <v>0</v>
      </c>
      <c r="I154" s="316"/>
      <c r="J154" s="317"/>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c r="GX154" s="316"/>
      <c r="GY154" s="316"/>
      <c r="GZ154" s="316"/>
      <c r="HA154" s="316"/>
      <c r="HB154" s="316"/>
      <c r="HC154" s="316"/>
      <c r="HD154" s="316"/>
      <c r="HE154" s="316"/>
      <c r="HF154" s="316"/>
      <c r="HG154" s="316"/>
      <c r="HH154" s="316"/>
      <c r="HI154" s="316"/>
      <c r="HJ154" s="316"/>
      <c r="HK154" s="316"/>
      <c r="HL154" s="316"/>
      <c r="HM154" s="316"/>
      <c r="HN154" s="316"/>
      <c r="HO154" s="316"/>
      <c r="HP154" s="316"/>
      <c r="HQ154" s="316"/>
      <c r="HR154" s="316"/>
      <c r="HS154" s="316"/>
      <c r="HT154" s="316"/>
      <c r="HU154" s="316"/>
      <c r="HV154" s="316"/>
      <c r="HW154" s="316"/>
      <c r="HX154" s="316"/>
      <c r="HY154" s="316"/>
      <c r="HZ154" s="316"/>
      <c r="IA154" s="316"/>
      <c r="IB154" s="316"/>
      <c r="IC154" s="316"/>
      <c r="ID154" s="316"/>
      <c r="IE154" s="316"/>
      <c r="IF154" s="316"/>
      <c r="IG154" s="316"/>
      <c r="IH154" s="316"/>
      <c r="II154" s="316"/>
      <c r="IJ154" s="316"/>
      <c r="IK154" s="316"/>
      <c r="IL154" s="316"/>
      <c r="IM154" s="316"/>
      <c r="IN154" s="316"/>
      <c r="IO154" s="316"/>
      <c r="IP154" s="316"/>
      <c r="IQ154" s="316"/>
      <c r="IR154" s="316"/>
      <c r="IS154" s="316"/>
      <c r="IT154" s="316"/>
      <c r="IU154" s="316"/>
      <c r="IV154" s="316"/>
    </row>
    <row r="155" spans="1:256" s="318" customFormat="1" ht="75" hidden="1">
      <c r="A155" s="309" t="s">
        <v>197</v>
      </c>
      <c r="B155" s="357" t="s">
        <v>42</v>
      </c>
      <c r="C155" s="328" t="s">
        <v>28</v>
      </c>
      <c r="D155" s="310" t="s">
        <v>15</v>
      </c>
      <c r="E155" s="311" t="s">
        <v>6</v>
      </c>
      <c r="F155" s="312" t="s">
        <v>412</v>
      </c>
      <c r="G155" s="304"/>
      <c r="H155" s="305">
        <f>H156</f>
        <v>0</v>
      </c>
      <c r="I155" s="316"/>
      <c r="J155" s="317"/>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c r="GX155" s="316"/>
      <c r="GY155" s="316"/>
      <c r="GZ155" s="316"/>
      <c r="HA155" s="316"/>
      <c r="HB155" s="316"/>
      <c r="HC155" s="316"/>
      <c r="HD155" s="316"/>
      <c r="HE155" s="316"/>
      <c r="HF155" s="316"/>
      <c r="HG155" s="316"/>
      <c r="HH155" s="316"/>
      <c r="HI155" s="316"/>
      <c r="HJ155" s="316"/>
      <c r="HK155" s="316"/>
      <c r="HL155" s="316"/>
      <c r="HM155" s="316"/>
      <c r="HN155" s="316"/>
      <c r="HO155" s="316"/>
      <c r="HP155" s="316"/>
      <c r="HQ155" s="316"/>
      <c r="HR155" s="316"/>
      <c r="HS155" s="316"/>
      <c r="HT155" s="316"/>
      <c r="HU155" s="316"/>
      <c r="HV155" s="316"/>
      <c r="HW155" s="316"/>
      <c r="HX155" s="316"/>
      <c r="HY155" s="316"/>
      <c r="HZ155" s="316"/>
      <c r="IA155" s="316"/>
      <c r="IB155" s="316"/>
      <c r="IC155" s="316"/>
      <c r="ID155" s="316"/>
      <c r="IE155" s="316"/>
      <c r="IF155" s="316"/>
      <c r="IG155" s="316"/>
      <c r="IH155" s="316"/>
      <c r="II155" s="316"/>
      <c r="IJ155" s="316"/>
      <c r="IK155" s="316"/>
      <c r="IL155" s="316"/>
      <c r="IM155" s="316"/>
      <c r="IN155" s="316"/>
      <c r="IO155" s="316"/>
      <c r="IP155" s="316"/>
      <c r="IQ155" s="316"/>
      <c r="IR155" s="316"/>
      <c r="IS155" s="316"/>
      <c r="IT155" s="316"/>
      <c r="IU155" s="316"/>
      <c r="IV155" s="316"/>
    </row>
    <row r="156" spans="1:256" s="318" customFormat="1" ht="18.75" hidden="1">
      <c r="A156" s="188" t="s">
        <v>89</v>
      </c>
      <c r="B156" s="350" t="s">
        <v>42</v>
      </c>
      <c r="C156" s="331" t="s">
        <v>28</v>
      </c>
      <c r="D156" s="143" t="s">
        <v>15</v>
      </c>
      <c r="E156" s="168" t="s">
        <v>6</v>
      </c>
      <c r="F156" s="171" t="s">
        <v>412</v>
      </c>
      <c r="G156" s="213">
        <v>540</v>
      </c>
      <c r="H156" s="286">
        <f>'Прил.5-Ведомств-2014.'!J148</f>
        <v>0</v>
      </c>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c r="GX156" s="316"/>
      <c r="GY156" s="316"/>
      <c r="GZ156" s="316"/>
      <c r="HA156" s="316"/>
      <c r="HB156" s="316"/>
      <c r="HC156" s="316"/>
      <c r="HD156" s="316"/>
      <c r="HE156" s="316"/>
      <c r="HF156" s="316"/>
      <c r="HG156" s="316"/>
      <c r="HH156" s="316"/>
      <c r="HI156" s="316"/>
      <c r="HJ156" s="316"/>
      <c r="HK156" s="316"/>
      <c r="HL156" s="316"/>
      <c r="HM156" s="316"/>
      <c r="HN156" s="316"/>
      <c r="HO156" s="316"/>
      <c r="HP156" s="316"/>
      <c r="HQ156" s="316"/>
      <c r="HR156" s="316"/>
      <c r="HS156" s="316"/>
      <c r="HT156" s="316"/>
      <c r="HU156" s="316"/>
      <c r="HV156" s="316"/>
      <c r="HW156" s="316"/>
      <c r="HX156" s="316"/>
      <c r="HY156" s="316"/>
      <c r="HZ156" s="316"/>
      <c r="IA156" s="316"/>
      <c r="IB156" s="316"/>
      <c r="IC156" s="316"/>
      <c r="ID156" s="316"/>
      <c r="IE156" s="316"/>
      <c r="IF156" s="316"/>
      <c r="IG156" s="316"/>
      <c r="IH156" s="316"/>
      <c r="II156" s="316"/>
      <c r="IJ156" s="316"/>
      <c r="IK156" s="316"/>
      <c r="IL156" s="316"/>
      <c r="IM156" s="316"/>
      <c r="IN156" s="316"/>
      <c r="IO156" s="316"/>
      <c r="IP156" s="316"/>
      <c r="IQ156" s="316"/>
      <c r="IR156" s="316"/>
      <c r="IS156" s="316"/>
      <c r="IT156" s="316"/>
      <c r="IU156" s="316"/>
      <c r="IV156" s="316"/>
    </row>
    <row r="157" spans="1:256" s="277" customFormat="1" ht="18.75">
      <c r="A157" s="264" t="s">
        <v>133</v>
      </c>
      <c r="B157" s="112" t="s">
        <v>42</v>
      </c>
      <c r="C157" s="243" t="s">
        <v>43</v>
      </c>
      <c r="D157" s="278"/>
      <c r="E157" s="279"/>
      <c r="F157" s="280"/>
      <c r="G157" s="281"/>
      <c r="H157" s="113">
        <f>H158</f>
        <v>942</v>
      </c>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c r="CS157" s="22"/>
      <c r="CT157" s="22"/>
      <c r="CU157" s="22"/>
      <c r="CV157" s="22"/>
      <c r="CW157" s="22"/>
      <c r="CX157" s="22"/>
      <c r="CY157" s="22"/>
      <c r="CZ157" s="22"/>
      <c r="DA157" s="22"/>
      <c r="DB157" s="22"/>
      <c r="DC157" s="22"/>
      <c r="DD157" s="22"/>
      <c r="DE157" s="22"/>
      <c r="DF157" s="22"/>
      <c r="DG157" s="22"/>
      <c r="DH157" s="22"/>
      <c r="DI157" s="22"/>
      <c r="DJ157" s="22"/>
      <c r="DK157" s="22"/>
      <c r="DL157" s="22"/>
      <c r="DM157" s="22"/>
      <c r="DN157" s="22"/>
      <c r="DO157" s="22"/>
      <c r="DP157" s="22"/>
      <c r="DQ157" s="22"/>
      <c r="DR157" s="22"/>
      <c r="DS157" s="22"/>
      <c r="DT157" s="22"/>
      <c r="DU157" s="22"/>
      <c r="DV157" s="22"/>
      <c r="DW157" s="22"/>
      <c r="DX157" s="22"/>
      <c r="DY157" s="22"/>
      <c r="DZ157" s="22"/>
      <c r="EA157" s="22"/>
      <c r="EB157" s="22"/>
      <c r="EC157" s="22"/>
      <c r="ED157" s="22"/>
      <c r="EE157" s="22"/>
      <c r="EF157" s="22"/>
      <c r="EG157" s="22"/>
      <c r="EH157" s="22"/>
      <c r="EI157" s="22"/>
      <c r="EJ157" s="22"/>
      <c r="EK157" s="22"/>
      <c r="EL157" s="22"/>
      <c r="EM157" s="22"/>
      <c r="EN157" s="22"/>
      <c r="EO157" s="22"/>
      <c r="EP157" s="22"/>
      <c r="EQ157" s="22"/>
      <c r="ER157" s="22"/>
      <c r="ES157" s="22"/>
      <c r="ET157" s="22"/>
      <c r="EU157" s="22"/>
      <c r="EV157" s="22"/>
      <c r="EW157" s="22"/>
      <c r="EX157" s="22"/>
      <c r="EY157" s="22"/>
      <c r="EZ157" s="22"/>
      <c r="FA157" s="22"/>
      <c r="FB157" s="22"/>
      <c r="FC157" s="22"/>
      <c r="FD157" s="22"/>
      <c r="FE157" s="22"/>
      <c r="FF157" s="22"/>
      <c r="FG157" s="22"/>
      <c r="FH157" s="22"/>
      <c r="FI157" s="22"/>
      <c r="FJ157" s="22"/>
      <c r="FK157" s="22"/>
      <c r="FL157" s="22"/>
      <c r="FM157" s="22"/>
      <c r="FN157" s="22"/>
      <c r="FO157" s="22"/>
      <c r="FP157" s="22"/>
      <c r="FQ157" s="22"/>
      <c r="FR157" s="22"/>
      <c r="FS157" s="22"/>
      <c r="FT157" s="22"/>
      <c r="FU157" s="22"/>
      <c r="FV157" s="22"/>
      <c r="FW157" s="22"/>
      <c r="FX157" s="22"/>
      <c r="FY157" s="22"/>
      <c r="FZ157" s="22"/>
      <c r="GA157" s="22"/>
      <c r="GB157" s="22"/>
      <c r="GC157" s="22"/>
      <c r="GD157" s="22"/>
      <c r="GE157" s="22"/>
      <c r="GF157" s="22"/>
      <c r="GG157" s="22"/>
      <c r="GH157" s="22"/>
      <c r="GI157" s="22"/>
      <c r="GJ157" s="22"/>
      <c r="GK157" s="22"/>
      <c r="GL157" s="22"/>
      <c r="GM157" s="22"/>
      <c r="GN157" s="22"/>
      <c r="GO157" s="22"/>
      <c r="GP157" s="22"/>
      <c r="GQ157" s="22"/>
      <c r="GR157" s="22"/>
      <c r="GS157" s="22"/>
      <c r="GT157" s="22"/>
      <c r="GU157" s="22"/>
      <c r="GV157" s="22"/>
      <c r="GW157" s="22"/>
      <c r="GX157" s="22"/>
      <c r="GY157" s="22"/>
      <c r="GZ157" s="22"/>
      <c r="HA157" s="22"/>
      <c r="HB157" s="22"/>
      <c r="HC157" s="22"/>
      <c r="HD157" s="22"/>
      <c r="HE157" s="22"/>
      <c r="HF157" s="22"/>
      <c r="HG157" s="22"/>
      <c r="HH157" s="22"/>
      <c r="HI157" s="22"/>
      <c r="HJ157" s="22"/>
      <c r="HK157" s="22"/>
      <c r="HL157" s="22"/>
      <c r="HM157" s="22"/>
      <c r="HN157" s="22"/>
      <c r="HO157" s="22"/>
      <c r="HP157" s="22"/>
      <c r="HQ157" s="22"/>
      <c r="HR157" s="22"/>
      <c r="HS157" s="22"/>
      <c r="HT157" s="22"/>
      <c r="HU157" s="22"/>
      <c r="HV157" s="22"/>
      <c r="HW157" s="22"/>
      <c r="HX157" s="22"/>
      <c r="HY157" s="22"/>
      <c r="HZ157" s="22"/>
      <c r="IA157" s="22"/>
      <c r="IB157" s="22"/>
      <c r="IC157" s="22"/>
      <c r="ID157" s="22"/>
      <c r="IE157" s="22"/>
      <c r="IF157" s="22"/>
      <c r="IG157" s="22"/>
      <c r="IH157" s="22"/>
      <c r="II157" s="22"/>
      <c r="IJ157" s="22"/>
      <c r="IK157" s="22"/>
      <c r="IL157" s="22"/>
      <c r="IM157" s="22"/>
      <c r="IN157" s="22"/>
      <c r="IO157" s="22"/>
      <c r="IP157" s="22"/>
      <c r="IQ157" s="22"/>
      <c r="IR157" s="22"/>
      <c r="IS157" s="22"/>
      <c r="IT157" s="22"/>
      <c r="IU157" s="22"/>
      <c r="IV157" s="22"/>
    </row>
    <row r="158" spans="1:256" s="314" customFormat="1" ht="95.25" customHeight="1">
      <c r="A158" s="231" t="s">
        <v>79</v>
      </c>
      <c r="B158" s="354" t="s">
        <v>42</v>
      </c>
      <c r="C158" s="355" t="s">
        <v>43</v>
      </c>
      <c r="D158" s="242" t="s">
        <v>28</v>
      </c>
      <c r="E158" s="356" t="s">
        <v>1</v>
      </c>
      <c r="F158" s="243" t="s">
        <v>352</v>
      </c>
      <c r="G158" s="241"/>
      <c r="H158" s="285">
        <v>942</v>
      </c>
      <c r="I158" s="23"/>
      <c r="J158" s="31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c r="BS158" s="23"/>
      <c r="BT158" s="23"/>
      <c r="BU158" s="23"/>
      <c r="BV158" s="23"/>
      <c r="BW158" s="23"/>
      <c r="BX158" s="23"/>
      <c r="BY158" s="23"/>
      <c r="BZ158" s="23"/>
      <c r="CA158" s="23"/>
      <c r="CB158" s="23"/>
      <c r="CC158" s="23"/>
      <c r="CD158" s="23"/>
      <c r="CE158" s="23"/>
      <c r="CF158" s="23"/>
      <c r="CG158" s="23"/>
      <c r="CH158" s="23"/>
      <c r="CI158" s="23"/>
      <c r="CJ158" s="23"/>
      <c r="CK158" s="23"/>
      <c r="CL158" s="23"/>
      <c r="CM158" s="23"/>
      <c r="CN158" s="23"/>
      <c r="CO158" s="23"/>
      <c r="CP158" s="23"/>
      <c r="CQ158" s="23"/>
      <c r="CR158" s="23"/>
      <c r="CS158" s="23"/>
      <c r="CT158" s="23"/>
      <c r="CU158" s="23"/>
      <c r="CV158" s="23"/>
      <c r="CW158" s="23"/>
      <c r="CX158" s="23"/>
      <c r="CY158" s="23"/>
      <c r="CZ158" s="23"/>
      <c r="DA158" s="23"/>
      <c r="DB158" s="23"/>
      <c r="DC158" s="23"/>
      <c r="DD158" s="23"/>
      <c r="DE158" s="23"/>
      <c r="DF158" s="23"/>
      <c r="DG158" s="23"/>
      <c r="DH158" s="23"/>
      <c r="DI158" s="23"/>
      <c r="DJ158" s="23"/>
      <c r="DK158" s="23"/>
      <c r="DL158" s="23"/>
      <c r="DM158" s="23"/>
      <c r="DN158" s="23"/>
      <c r="DO158" s="23"/>
      <c r="DP158" s="23"/>
      <c r="DQ158" s="23"/>
      <c r="DR158" s="23"/>
      <c r="DS158" s="23"/>
      <c r="DT158" s="23"/>
      <c r="DU158" s="23"/>
      <c r="DV158" s="23"/>
      <c r="DW158" s="23"/>
      <c r="DX158" s="23"/>
      <c r="DY158" s="23"/>
      <c r="DZ158" s="23"/>
      <c r="EA158" s="23"/>
      <c r="EB158" s="23"/>
      <c r="EC158" s="23"/>
      <c r="ED158" s="23"/>
      <c r="EE158" s="23"/>
      <c r="EF158" s="23"/>
      <c r="EG158" s="23"/>
      <c r="EH158" s="23"/>
      <c r="EI158" s="23"/>
      <c r="EJ158" s="23"/>
      <c r="EK158" s="23"/>
      <c r="EL158" s="23"/>
      <c r="EM158" s="23"/>
      <c r="EN158" s="23"/>
      <c r="EO158" s="23"/>
      <c r="EP158" s="23"/>
      <c r="EQ158" s="23"/>
      <c r="ER158" s="23"/>
      <c r="ES158" s="23"/>
      <c r="ET158" s="23"/>
      <c r="EU158" s="23"/>
      <c r="EV158" s="23"/>
      <c r="EW158" s="23"/>
      <c r="EX158" s="23"/>
      <c r="EY158" s="23"/>
      <c r="EZ158" s="23"/>
      <c r="FA158" s="23"/>
      <c r="FB158" s="23"/>
      <c r="FC158" s="23"/>
      <c r="FD158" s="23"/>
      <c r="FE158" s="23"/>
      <c r="FF158" s="23"/>
      <c r="FG158" s="23"/>
      <c r="FH158" s="23"/>
      <c r="FI158" s="23"/>
      <c r="FJ158" s="23"/>
      <c r="FK158" s="23"/>
      <c r="FL158" s="23"/>
      <c r="FM158" s="23"/>
      <c r="FN158" s="23"/>
      <c r="FO158" s="23"/>
      <c r="FP158" s="23"/>
      <c r="FQ158" s="23"/>
      <c r="FR158" s="23"/>
      <c r="FS158" s="23"/>
      <c r="FT158" s="23"/>
      <c r="FU158" s="23"/>
      <c r="FV158" s="23"/>
      <c r="FW158" s="23"/>
      <c r="FX158" s="23"/>
      <c r="FY158" s="23"/>
      <c r="FZ158" s="23"/>
      <c r="GA158" s="23"/>
      <c r="GB158" s="23"/>
      <c r="GC158" s="23"/>
      <c r="GD158" s="23"/>
      <c r="GE158" s="23"/>
      <c r="GF158" s="23"/>
      <c r="GG158" s="23"/>
      <c r="GH158" s="23"/>
      <c r="GI158" s="23"/>
      <c r="GJ158" s="23"/>
      <c r="GK158" s="23"/>
      <c r="GL158" s="23"/>
      <c r="GM158" s="23"/>
      <c r="GN158" s="23"/>
      <c r="GO158" s="23"/>
      <c r="GP158" s="23"/>
      <c r="GQ158" s="23"/>
      <c r="GR158" s="23"/>
      <c r="GS158" s="23"/>
      <c r="GT158" s="23"/>
      <c r="GU158" s="23"/>
      <c r="GV158" s="23"/>
      <c r="GW158" s="23"/>
      <c r="GX158" s="23"/>
      <c r="GY158" s="23"/>
      <c r="GZ158" s="23"/>
      <c r="HA158" s="23"/>
      <c r="HB158" s="23"/>
      <c r="HC158" s="23"/>
      <c r="HD158" s="23"/>
      <c r="HE158" s="23"/>
      <c r="HF158" s="23"/>
      <c r="HG158" s="23"/>
      <c r="HH158" s="23"/>
      <c r="HI158" s="23"/>
      <c r="HJ158" s="23"/>
      <c r="HK158" s="23"/>
      <c r="HL158" s="23"/>
      <c r="HM158" s="23"/>
      <c r="HN158" s="23"/>
      <c r="HO158" s="23"/>
      <c r="HP158" s="23"/>
      <c r="HQ158" s="23"/>
      <c r="HR158" s="23"/>
      <c r="HS158" s="23"/>
      <c r="HT158" s="23"/>
      <c r="HU158" s="23"/>
      <c r="HV158" s="23"/>
      <c r="HW158" s="23"/>
      <c r="HX158" s="23"/>
      <c r="HY158" s="23"/>
      <c r="HZ158" s="23"/>
      <c r="IA158" s="23"/>
      <c r="IB158" s="23"/>
      <c r="IC158" s="23"/>
      <c r="ID158" s="23"/>
      <c r="IE158" s="23"/>
      <c r="IF158" s="23"/>
      <c r="IG158" s="23"/>
      <c r="IH158" s="23"/>
      <c r="II158" s="23"/>
      <c r="IJ158" s="23"/>
      <c r="IK158" s="23"/>
      <c r="IL158" s="23"/>
      <c r="IM158" s="23"/>
      <c r="IN158" s="23"/>
      <c r="IO158" s="23"/>
      <c r="IP158" s="23"/>
      <c r="IQ158" s="23"/>
      <c r="IR158" s="23"/>
      <c r="IS158" s="23"/>
      <c r="IT158" s="23"/>
      <c r="IU158" s="23"/>
      <c r="IV158" s="23"/>
    </row>
    <row r="159" spans="1:256" s="314" customFormat="1" ht="168.75">
      <c r="A159" s="129" t="s">
        <v>297</v>
      </c>
      <c r="B159" s="354" t="s">
        <v>42</v>
      </c>
      <c r="C159" s="355" t="s">
        <v>43</v>
      </c>
      <c r="D159" s="242" t="s">
        <v>28</v>
      </c>
      <c r="E159" s="356">
        <v>1</v>
      </c>
      <c r="F159" s="243" t="s">
        <v>352</v>
      </c>
      <c r="G159" s="241"/>
      <c r="H159" s="285">
        <f>H160</f>
        <v>740</v>
      </c>
      <c r="I159" s="23"/>
      <c r="J159" s="31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c r="BS159" s="23"/>
      <c r="BT159" s="23"/>
      <c r="BU159" s="23"/>
      <c r="BV159" s="23"/>
      <c r="BW159" s="23"/>
      <c r="BX159" s="23"/>
      <c r="BY159" s="23"/>
      <c r="BZ159" s="23"/>
      <c r="CA159" s="23"/>
      <c r="CB159" s="23"/>
      <c r="CC159" s="23"/>
      <c r="CD159" s="23"/>
      <c r="CE159" s="23"/>
      <c r="CF159" s="23"/>
      <c r="CG159" s="23"/>
      <c r="CH159" s="23"/>
      <c r="CI159" s="23"/>
      <c r="CJ159" s="23"/>
      <c r="CK159" s="23"/>
      <c r="CL159" s="23"/>
      <c r="CM159" s="23"/>
      <c r="CN159" s="23"/>
      <c r="CO159" s="23"/>
      <c r="CP159" s="23"/>
      <c r="CQ159" s="23"/>
      <c r="CR159" s="23"/>
      <c r="CS159" s="23"/>
      <c r="CT159" s="23"/>
      <c r="CU159" s="23"/>
      <c r="CV159" s="23"/>
      <c r="CW159" s="23"/>
      <c r="CX159" s="23"/>
      <c r="CY159" s="23"/>
      <c r="CZ159" s="23"/>
      <c r="DA159" s="23"/>
      <c r="DB159" s="23"/>
      <c r="DC159" s="23"/>
      <c r="DD159" s="23"/>
      <c r="DE159" s="23"/>
      <c r="DF159" s="23"/>
      <c r="DG159" s="23"/>
      <c r="DH159" s="23"/>
      <c r="DI159" s="23"/>
      <c r="DJ159" s="23"/>
      <c r="DK159" s="23"/>
      <c r="DL159" s="23"/>
      <c r="DM159" s="23"/>
      <c r="DN159" s="23"/>
      <c r="DO159" s="23"/>
      <c r="DP159" s="23"/>
      <c r="DQ159" s="23"/>
      <c r="DR159" s="23"/>
      <c r="DS159" s="23"/>
      <c r="DT159" s="23"/>
      <c r="DU159" s="23"/>
      <c r="DV159" s="23"/>
      <c r="DW159" s="23"/>
      <c r="DX159" s="23"/>
      <c r="DY159" s="23"/>
      <c r="DZ159" s="23"/>
      <c r="EA159" s="23"/>
      <c r="EB159" s="23"/>
      <c r="EC159" s="23"/>
      <c r="ED159" s="23"/>
      <c r="EE159" s="23"/>
      <c r="EF159" s="23"/>
      <c r="EG159" s="23"/>
      <c r="EH159" s="23"/>
      <c r="EI159" s="23"/>
      <c r="EJ159" s="23"/>
      <c r="EK159" s="23"/>
      <c r="EL159" s="23"/>
      <c r="EM159" s="23"/>
      <c r="EN159" s="23"/>
      <c r="EO159" s="23"/>
      <c r="EP159" s="23"/>
      <c r="EQ159" s="23"/>
      <c r="ER159" s="23"/>
      <c r="ES159" s="23"/>
      <c r="ET159" s="23"/>
      <c r="EU159" s="23"/>
      <c r="EV159" s="23"/>
      <c r="EW159" s="23"/>
      <c r="EX159" s="23"/>
      <c r="EY159" s="23"/>
      <c r="EZ159" s="23"/>
      <c r="FA159" s="23"/>
      <c r="FB159" s="23"/>
      <c r="FC159" s="23"/>
      <c r="FD159" s="23"/>
      <c r="FE159" s="23"/>
      <c r="FF159" s="23"/>
      <c r="FG159" s="23"/>
      <c r="FH159" s="23"/>
      <c r="FI159" s="23"/>
      <c r="FJ159" s="23"/>
      <c r="FK159" s="23"/>
      <c r="FL159" s="23"/>
      <c r="FM159" s="23"/>
      <c r="FN159" s="23"/>
      <c r="FO159" s="23"/>
      <c r="FP159" s="23"/>
      <c r="FQ159" s="23"/>
      <c r="FR159" s="23"/>
      <c r="FS159" s="23"/>
      <c r="FT159" s="23"/>
      <c r="FU159" s="23"/>
      <c r="FV159" s="23"/>
      <c r="FW159" s="23"/>
      <c r="FX159" s="23"/>
      <c r="FY159" s="23"/>
      <c r="FZ159" s="23"/>
      <c r="GA159" s="23"/>
      <c r="GB159" s="23"/>
      <c r="GC159" s="23"/>
      <c r="GD159" s="23"/>
      <c r="GE159" s="23"/>
      <c r="GF159" s="23"/>
      <c r="GG159" s="23"/>
      <c r="GH159" s="23"/>
      <c r="GI159" s="23"/>
      <c r="GJ159" s="23"/>
      <c r="GK159" s="23"/>
      <c r="GL159" s="23"/>
      <c r="GM159" s="23"/>
      <c r="GN159" s="23"/>
      <c r="GO159" s="23"/>
      <c r="GP159" s="23"/>
      <c r="GQ159" s="23"/>
      <c r="GR159" s="23"/>
      <c r="GS159" s="23"/>
      <c r="GT159" s="23"/>
      <c r="GU159" s="23"/>
      <c r="GV159" s="23"/>
      <c r="GW159" s="23"/>
      <c r="GX159" s="23"/>
      <c r="GY159" s="23"/>
      <c r="GZ159" s="23"/>
      <c r="HA159" s="23"/>
      <c r="HB159" s="23"/>
      <c r="HC159" s="23"/>
      <c r="HD159" s="23"/>
      <c r="HE159" s="23"/>
      <c r="HF159" s="23"/>
      <c r="HG159" s="23"/>
      <c r="HH159" s="23"/>
      <c r="HI159" s="23"/>
      <c r="HJ159" s="23"/>
      <c r="HK159" s="23"/>
      <c r="HL159" s="23"/>
      <c r="HM159" s="23"/>
      <c r="HN159" s="23"/>
      <c r="HO159" s="23"/>
      <c r="HP159" s="23"/>
      <c r="HQ159" s="23"/>
      <c r="HR159" s="23"/>
      <c r="HS159" s="23"/>
      <c r="HT159" s="23"/>
      <c r="HU159" s="23"/>
      <c r="HV159" s="23"/>
      <c r="HW159" s="23"/>
      <c r="HX159" s="23"/>
      <c r="HY159" s="23"/>
      <c r="HZ159" s="23"/>
      <c r="IA159" s="23"/>
      <c r="IB159" s="23"/>
      <c r="IC159" s="23"/>
      <c r="ID159" s="23"/>
      <c r="IE159" s="23"/>
      <c r="IF159" s="23"/>
      <c r="IG159" s="23"/>
      <c r="IH159" s="23"/>
      <c r="II159" s="23"/>
      <c r="IJ159" s="23"/>
      <c r="IK159" s="23"/>
      <c r="IL159" s="23"/>
      <c r="IM159" s="23"/>
      <c r="IN159" s="23"/>
      <c r="IO159" s="23"/>
      <c r="IP159" s="23"/>
      <c r="IQ159" s="23"/>
      <c r="IR159" s="23"/>
      <c r="IS159" s="23"/>
      <c r="IT159" s="23"/>
      <c r="IU159" s="23"/>
      <c r="IV159" s="23"/>
    </row>
    <row r="160" spans="1:256" s="314" customFormat="1" ht="187.5">
      <c r="A160" s="358" t="s">
        <v>325</v>
      </c>
      <c r="B160" s="310" t="s">
        <v>42</v>
      </c>
      <c r="C160" s="359" t="s">
        <v>43</v>
      </c>
      <c r="D160" s="321" t="s">
        <v>28</v>
      </c>
      <c r="E160" s="322">
        <v>1</v>
      </c>
      <c r="F160" s="300" t="s">
        <v>360</v>
      </c>
      <c r="G160" s="360"/>
      <c r="H160" s="305">
        <f>H161</f>
        <v>740</v>
      </c>
      <c r="I160" s="23"/>
      <c r="J160" s="31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c r="BS160" s="23"/>
      <c r="BT160" s="23"/>
      <c r="BU160" s="23"/>
      <c r="BV160" s="23"/>
      <c r="BW160" s="23"/>
      <c r="BX160" s="23"/>
      <c r="BY160" s="23"/>
      <c r="BZ160" s="23"/>
      <c r="CA160" s="23"/>
      <c r="CB160" s="23"/>
      <c r="CC160" s="23"/>
      <c r="CD160" s="23"/>
      <c r="CE160" s="23"/>
      <c r="CF160" s="23"/>
      <c r="CG160" s="23"/>
      <c r="CH160" s="23"/>
      <c r="CI160" s="23"/>
      <c r="CJ160" s="23"/>
      <c r="CK160" s="23"/>
      <c r="CL160" s="23"/>
      <c r="CM160" s="23"/>
      <c r="CN160" s="23"/>
      <c r="CO160" s="23"/>
      <c r="CP160" s="23"/>
      <c r="CQ160" s="23"/>
      <c r="CR160" s="23"/>
      <c r="CS160" s="23"/>
      <c r="CT160" s="23"/>
      <c r="CU160" s="23"/>
      <c r="CV160" s="23"/>
      <c r="CW160" s="23"/>
      <c r="CX160" s="23"/>
      <c r="CY160" s="23"/>
      <c r="CZ160" s="23"/>
      <c r="DA160" s="23"/>
      <c r="DB160" s="23"/>
      <c r="DC160" s="23"/>
      <c r="DD160" s="23"/>
      <c r="DE160" s="23"/>
      <c r="DF160" s="23"/>
      <c r="DG160" s="23"/>
      <c r="DH160" s="23"/>
      <c r="DI160" s="23"/>
      <c r="DJ160" s="23"/>
      <c r="DK160" s="23"/>
      <c r="DL160" s="23"/>
      <c r="DM160" s="23"/>
      <c r="DN160" s="23"/>
      <c r="DO160" s="23"/>
      <c r="DP160" s="23"/>
      <c r="DQ160" s="23"/>
      <c r="DR160" s="23"/>
      <c r="DS160" s="23"/>
      <c r="DT160" s="23"/>
      <c r="DU160" s="23"/>
      <c r="DV160" s="23"/>
      <c r="DW160" s="23"/>
      <c r="DX160" s="23"/>
      <c r="DY160" s="23"/>
      <c r="DZ160" s="23"/>
      <c r="EA160" s="23"/>
      <c r="EB160" s="23"/>
      <c r="EC160" s="23"/>
      <c r="ED160" s="23"/>
      <c r="EE160" s="23"/>
      <c r="EF160" s="23"/>
      <c r="EG160" s="23"/>
      <c r="EH160" s="23"/>
      <c r="EI160" s="23"/>
      <c r="EJ160" s="23"/>
      <c r="EK160" s="23"/>
      <c r="EL160" s="23"/>
      <c r="EM160" s="23"/>
      <c r="EN160" s="23"/>
      <c r="EO160" s="23"/>
      <c r="EP160" s="23"/>
      <c r="EQ160" s="23"/>
      <c r="ER160" s="23"/>
      <c r="ES160" s="23"/>
      <c r="ET160" s="23"/>
      <c r="EU160" s="23"/>
      <c r="EV160" s="23"/>
      <c r="EW160" s="23"/>
      <c r="EX160" s="23"/>
      <c r="EY160" s="23"/>
      <c r="EZ160" s="23"/>
      <c r="FA160" s="23"/>
      <c r="FB160" s="23"/>
      <c r="FC160" s="23"/>
      <c r="FD160" s="23"/>
      <c r="FE160" s="23"/>
      <c r="FF160" s="23"/>
      <c r="FG160" s="23"/>
      <c r="FH160" s="23"/>
      <c r="FI160" s="23"/>
      <c r="FJ160" s="23"/>
      <c r="FK160" s="23"/>
      <c r="FL160" s="23"/>
      <c r="FM160" s="23"/>
      <c r="FN160" s="23"/>
      <c r="FO160" s="23"/>
      <c r="FP160" s="23"/>
      <c r="FQ160" s="23"/>
      <c r="FR160" s="23"/>
      <c r="FS160" s="23"/>
      <c r="FT160" s="23"/>
      <c r="FU160" s="23"/>
      <c r="FV160" s="23"/>
      <c r="FW160" s="23"/>
      <c r="FX160" s="23"/>
      <c r="FY160" s="23"/>
      <c r="FZ160" s="23"/>
      <c r="GA160" s="23"/>
      <c r="GB160" s="23"/>
      <c r="GC160" s="23"/>
      <c r="GD160" s="23"/>
      <c r="GE160" s="23"/>
      <c r="GF160" s="23"/>
      <c r="GG160" s="23"/>
      <c r="GH160" s="23"/>
      <c r="GI160" s="23"/>
      <c r="GJ160" s="23"/>
      <c r="GK160" s="23"/>
      <c r="GL160" s="23"/>
      <c r="GM160" s="23"/>
      <c r="GN160" s="23"/>
      <c r="GO160" s="23"/>
      <c r="GP160" s="23"/>
      <c r="GQ160" s="23"/>
      <c r="GR160" s="23"/>
      <c r="GS160" s="23"/>
      <c r="GT160" s="23"/>
      <c r="GU160" s="23"/>
      <c r="GV160" s="23"/>
      <c r="GW160" s="23"/>
      <c r="GX160" s="23"/>
      <c r="GY160" s="23"/>
      <c r="GZ160" s="23"/>
      <c r="HA160" s="23"/>
      <c r="HB160" s="23"/>
      <c r="HC160" s="23"/>
      <c r="HD160" s="23"/>
      <c r="HE160" s="23"/>
      <c r="HF160" s="23"/>
      <c r="HG160" s="23"/>
      <c r="HH160" s="23"/>
      <c r="HI160" s="23"/>
      <c r="HJ160" s="23"/>
      <c r="HK160" s="23"/>
      <c r="HL160" s="23"/>
      <c r="HM160" s="23"/>
      <c r="HN160" s="23"/>
      <c r="HO160" s="23"/>
      <c r="HP160" s="23"/>
      <c r="HQ160" s="23"/>
      <c r="HR160" s="23"/>
      <c r="HS160" s="23"/>
      <c r="HT160" s="23"/>
      <c r="HU160" s="23"/>
      <c r="HV160" s="23"/>
      <c r="HW160" s="23"/>
      <c r="HX160" s="23"/>
      <c r="HY160" s="23"/>
      <c r="HZ160" s="23"/>
      <c r="IA160" s="23"/>
      <c r="IB160" s="23"/>
      <c r="IC160" s="23"/>
      <c r="ID160" s="23"/>
      <c r="IE160" s="23"/>
      <c r="IF160" s="23"/>
      <c r="IG160" s="23"/>
      <c r="IH160" s="23"/>
      <c r="II160" s="23"/>
      <c r="IJ160" s="23"/>
      <c r="IK160" s="23"/>
      <c r="IL160" s="23"/>
      <c r="IM160" s="23"/>
      <c r="IN160" s="23"/>
      <c r="IO160" s="23"/>
      <c r="IP160" s="23"/>
      <c r="IQ160" s="23"/>
      <c r="IR160" s="23"/>
      <c r="IS160" s="23"/>
      <c r="IT160" s="23"/>
      <c r="IU160" s="23"/>
      <c r="IV160" s="23"/>
    </row>
    <row r="161" spans="1:256" s="314" customFormat="1" ht="38.25" customHeight="1">
      <c r="A161" s="188" t="s">
        <v>66</v>
      </c>
      <c r="B161" s="348" t="s">
        <v>42</v>
      </c>
      <c r="C161" s="215" t="s">
        <v>43</v>
      </c>
      <c r="D161" s="214" t="s">
        <v>28</v>
      </c>
      <c r="E161" s="140">
        <v>1</v>
      </c>
      <c r="F161" s="215" t="s">
        <v>360</v>
      </c>
      <c r="G161" s="213">
        <v>244</v>
      </c>
      <c r="H161" s="286">
        <v>740</v>
      </c>
      <c r="I161" s="23"/>
      <c r="J161" s="31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c r="BS161" s="23"/>
      <c r="BT161" s="23"/>
      <c r="BU161" s="23"/>
      <c r="BV161" s="23"/>
      <c r="BW161" s="23"/>
      <c r="BX161" s="23"/>
      <c r="BY161" s="23"/>
      <c r="BZ161" s="23"/>
      <c r="CA161" s="23"/>
      <c r="CB161" s="23"/>
      <c r="CC161" s="23"/>
      <c r="CD161" s="23"/>
      <c r="CE161" s="23"/>
      <c r="CF161" s="23"/>
      <c r="CG161" s="23"/>
      <c r="CH161" s="23"/>
      <c r="CI161" s="23"/>
      <c r="CJ161" s="23"/>
      <c r="CK161" s="23"/>
      <c r="CL161" s="23"/>
      <c r="CM161" s="23"/>
      <c r="CN161" s="23"/>
      <c r="CO161" s="23"/>
      <c r="CP161" s="23"/>
      <c r="CQ161" s="23"/>
      <c r="CR161" s="23"/>
      <c r="CS161" s="23"/>
      <c r="CT161" s="23"/>
      <c r="CU161" s="23"/>
      <c r="CV161" s="23"/>
      <c r="CW161" s="23"/>
      <c r="CX161" s="23"/>
      <c r="CY161" s="23"/>
      <c r="CZ161" s="23"/>
      <c r="DA161" s="23"/>
      <c r="DB161" s="23"/>
      <c r="DC161" s="23"/>
      <c r="DD161" s="23"/>
      <c r="DE161" s="23"/>
      <c r="DF161" s="23"/>
      <c r="DG161" s="23"/>
      <c r="DH161" s="23"/>
      <c r="DI161" s="23"/>
      <c r="DJ161" s="23"/>
      <c r="DK161" s="23"/>
      <c r="DL161" s="23"/>
      <c r="DM161" s="23"/>
      <c r="DN161" s="23"/>
      <c r="DO161" s="23"/>
      <c r="DP161" s="23"/>
      <c r="DQ161" s="23"/>
      <c r="DR161" s="23"/>
      <c r="DS161" s="23"/>
      <c r="DT161" s="23"/>
      <c r="DU161" s="23"/>
      <c r="DV161" s="23"/>
      <c r="DW161" s="23"/>
      <c r="DX161" s="23"/>
      <c r="DY161" s="23"/>
      <c r="DZ161" s="23"/>
      <c r="EA161" s="23"/>
      <c r="EB161" s="23"/>
      <c r="EC161" s="23"/>
      <c r="ED161" s="23"/>
      <c r="EE161" s="23"/>
      <c r="EF161" s="23"/>
      <c r="EG161" s="23"/>
      <c r="EH161" s="23"/>
      <c r="EI161" s="23"/>
      <c r="EJ161" s="23"/>
      <c r="EK161" s="23"/>
      <c r="EL161" s="23"/>
      <c r="EM161" s="23"/>
      <c r="EN161" s="23"/>
      <c r="EO161" s="23"/>
      <c r="EP161" s="23"/>
      <c r="EQ161" s="23"/>
      <c r="ER161" s="23"/>
      <c r="ES161" s="23"/>
      <c r="ET161" s="23"/>
      <c r="EU161" s="23"/>
      <c r="EV161" s="23"/>
      <c r="EW161" s="23"/>
      <c r="EX161" s="23"/>
      <c r="EY161" s="23"/>
      <c r="EZ161" s="23"/>
      <c r="FA161" s="23"/>
      <c r="FB161" s="23"/>
      <c r="FC161" s="23"/>
      <c r="FD161" s="23"/>
      <c r="FE161" s="23"/>
      <c r="FF161" s="23"/>
      <c r="FG161" s="23"/>
      <c r="FH161" s="23"/>
      <c r="FI161" s="23"/>
      <c r="FJ161" s="23"/>
      <c r="FK161" s="23"/>
      <c r="FL161" s="23"/>
      <c r="FM161" s="23"/>
      <c r="FN161" s="23"/>
      <c r="FO161" s="23"/>
      <c r="FP161" s="23"/>
      <c r="FQ161" s="23"/>
      <c r="FR161" s="23"/>
      <c r="FS161" s="23"/>
      <c r="FT161" s="23"/>
      <c r="FU161" s="23"/>
      <c r="FV161" s="23"/>
      <c r="FW161" s="23"/>
      <c r="FX161" s="23"/>
      <c r="FY161" s="23"/>
      <c r="FZ161" s="23"/>
      <c r="GA161" s="23"/>
      <c r="GB161" s="23"/>
      <c r="GC161" s="23"/>
      <c r="GD161" s="23"/>
      <c r="GE161" s="23"/>
      <c r="GF161" s="23"/>
      <c r="GG161" s="23"/>
      <c r="GH161" s="23"/>
      <c r="GI161" s="23"/>
      <c r="GJ161" s="23"/>
      <c r="GK161" s="23"/>
      <c r="GL161" s="23"/>
      <c r="GM161" s="23"/>
      <c r="GN161" s="23"/>
      <c r="GO161" s="23"/>
      <c r="GP161" s="23"/>
      <c r="GQ161" s="23"/>
      <c r="GR161" s="23"/>
      <c r="GS161" s="23"/>
      <c r="GT161" s="23"/>
      <c r="GU161" s="23"/>
      <c r="GV161" s="23"/>
      <c r="GW161" s="23"/>
      <c r="GX161" s="23"/>
      <c r="GY161" s="23"/>
      <c r="GZ161" s="23"/>
      <c r="HA161" s="23"/>
      <c r="HB161" s="23"/>
      <c r="HC161" s="23"/>
      <c r="HD161" s="23"/>
      <c r="HE161" s="23"/>
      <c r="HF161" s="23"/>
      <c r="HG161" s="23"/>
      <c r="HH161" s="23"/>
      <c r="HI161" s="23"/>
      <c r="HJ161" s="23"/>
      <c r="HK161" s="23"/>
      <c r="HL161" s="23"/>
      <c r="HM161" s="23"/>
      <c r="HN161" s="23"/>
      <c r="HO161" s="23"/>
      <c r="HP161" s="23"/>
      <c r="HQ161" s="23"/>
      <c r="HR161" s="23"/>
      <c r="HS161" s="23"/>
      <c r="HT161" s="23"/>
      <c r="HU161" s="23"/>
      <c r="HV161" s="23"/>
      <c r="HW161" s="23"/>
      <c r="HX161" s="23"/>
      <c r="HY161" s="23"/>
      <c r="HZ161" s="23"/>
      <c r="IA161" s="23"/>
      <c r="IB161" s="23"/>
      <c r="IC161" s="23"/>
      <c r="ID161" s="23"/>
      <c r="IE161" s="23"/>
      <c r="IF161" s="23"/>
      <c r="IG161" s="23"/>
      <c r="IH161" s="23"/>
      <c r="II161" s="23"/>
      <c r="IJ161" s="23"/>
      <c r="IK161" s="23"/>
      <c r="IL161" s="23"/>
      <c r="IM161" s="23"/>
      <c r="IN161" s="23"/>
      <c r="IO161" s="23"/>
      <c r="IP161" s="23"/>
      <c r="IQ161" s="23"/>
      <c r="IR161" s="23"/>
      <c r="IS161" s="23"/>
      <c r="IT161" s="23"/>
      <c r="IU161" s="23"/>
      <c r="IV161" s="23"/>
    </row>
    <row r="162" spans="1:256" s="314" customFormat="1" ht="40.5" customHeight="1">
      <c r="A162" s="129" t="s">
        <v>232</v>
      </c>
      <c r="B162" s="348" t="s">
        <v>42</v>
      </c>
      <c r="C162" s="215" t="s">
        <v>43</v>
      </c>
      <c r="D162" s="242" t="s">
        <v>28</v>
      </c>
      <c r="E162" s="356" t="s">
        <v>17</v>
      </c>
      <c r="F162" s="243" t="s">
        <v>352</v>
      </c>
      <c r="G162" s="213"/>
      <c r="H162" s="285" t="str">
        <f>H163</f>
        <v>102.0</v>
      </c>
      <c r="I162" s="23"/>
      <c r="J162" s="31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c r="DB162" s="23"/>
      <c r="DC162" s="23"/>
      <c r="DD162" s="23"/>
      <c r="DE162" s="23"/>
      <c r="DF162" s="23"/>
      <c r="DG162" s="23"/>
      <c r="DH162" s="23"/>
      <c r="DI162" s="23"/>
      <c r="DJ162" s="23"/>
      <c r="DK162" s="23"/>
      <c r="DL162" s="23"/>
      <c r="DM162" s="23"/>
      <c r="DN162" s="23"/>
      <c r="DO162" s="23"/>
      <c r="DP162" s="23"/>
      <c r="DQ162" s="23"/>
      <c r="DR162" s="23"/>
      <c r="DS162" s="23"/>
      <c r="DT162" s="23"/>
      <c r="DU162" s="23"/>
      <c r="DV162" s="23"/>
      <c r="DW162" s="23"/>
      <c r="DX162" s="23"/>
      <c r="DY162" s="23"/>
      <c r="DZ162" s="23"/>
      <c r="EA162" s="23"/>
      <c r="EB162" s="23"/>
      <c r="EC162" s="23"/>
      <c r="ED162" s="23"/>
      <c r="EE162" s="23"/>
      <c r="EF162" s="23"/>
      <c r="EG162" s="23"/>
      <c r="EH162" s="23"/>
      <c r="EI162" s="23"/>
      <c r="EJ162" s="23"/>
      <c r="EK162" s="23"/>
      <c r="EL162" s="23"/>
      <c r="EM162" s="23"/>
      <c r="EN162" s="23"/>
      <c r="EO162" s="23"/>
      <c r="EP162" s="23"/>
      <c r="EQ162" s="23"/>
      <c r="ER162" s="23"/>
      <c r="ES162" s="23"/>
      <c r="ET162" s="23"/>
      <c r="EU162" s="23"/>
      <c r="EV162" s="23"/>
      <c r="EW162" s="23"/>
      <c r="EX162" s="23"/>
      <c r="EY162" s="23"/>
      <c r="EZ162" s="23"/>
      <c r="FA162" s="23"/>
      <c r="FB162" s="23"/>
      <c r="FC162" s="23"/>
      <c r="FD162" s="23"/>
      <c r="FE162" s="23"/>
      <c r="FF162" s="23"/>
      <c r="FG162" s="23"/>
      <c r="FH162" s="23"/>
      <c r="FI162" s="23"/>
      <c r="FJ162" s="23"/>
      <c r="FK162" s="23"/>
      <c r="FL162" s="23"/>
      <c r="FM162" s="23"/>
      <c r="FN162" s="23"/>
      <c r="FO162" s="23"/>
      <c r="FP162" s="23"/>
      <c r="FQ162" s="23"/>
      <c r="FR162" s="23"/>
      <c r="FS162" s="23"/>
      <c r="FT162" s="23"/>
      <c r="FU162" s="23"/>
      <c r="FV162" s="23"/>
      <c r="FW162" s="23"/>
      <c r="FX162" s="23"/>
      <c r="FY162" s="23"/>
      <c r="FZ162" s="23"/>
      <c r="GA162" s="23"/>
      <c r="GB162" s="23"/>
      <c r="GC162" s="23"/>
      <c r="GD162" s="23"/>
      <c r="GE162" s="23"/>
      <c r="GF162" s="23"/>
      <c r="GG162" s="23"/>
      <c r="GH162" s="23"/>
      <c r="GI162" s="23"/>
      <c r="GJ162" s="23"/>
      <c r="GK162" s="23"/>
      <c r="GL162" s="23"/>
      <c r="GM162" s="23"/>
      <c r="GN162" s="23"/>
      <c r="GO162" s="23"/>
      <c r="GP162" s="23"/>
      <c r="GQ162" s="23"/>
      <c r="GR162" s="23"/>
      <c r="GS162" s="23"/>
      <c r="GT162" s="23"/>
      <c r="GU162" s="23"/>
      <c r="GV162" s="23"/>
      <c r="GW162" s="23"/>
      <c r="GX162" s="23"/>
      <c r="GY162" s="23"/>
      <c r="GZ162" s="23"/>
      <c r="HA162" s="23"/>
      <c r="HB162" s="23"/>
      <c r="HC162" s="23"/>
      <c r="HD162" s="23"/>
      <c r="HE162" s="23"/>
      <c r="HF162" s="23"/>
      <c r="HG162" s="23"/>
      <c r="HH162" s="23"/>
      <c r="HI162" s="23"/>
      <c r="HJ162" s="23"/>
      <c r="HK162" s="23"/>
      <c r="HL162" s="23"/>
      <c r="HM162" s="23"/>
      <c r="HN162" s="23"/>
      <c r="HO162" s="23"/>
      <c r="HP162" s="23"/>
      <c r="HQ162" s="23"/>
      <c r="HR162" s="23"/>
      <c r="HS162" s="23"/>
      <c r="HT162" s="23"/>
      <c r="HU162" s="23"/>
      <c r="HV162" s="23"/>
      <c r="HW162" s="23"/>
      <c r="HX162" s="23"/>
      <c r="HY162" s="23"/>
      <c r="HZ162" s="23"/>
      <c r="IA162" s="23"/>
      <c r="IB162" s="23"/>
      <c r="IC162" s="23"/>
      <c r="ID162" s="23"/>
      <c r="IE162" s="23"/>
      <c r="IF162" s="23"/>
      <c r="IG162" s="23"/>
      <c r="IH162" s="23"/>
      <c r="II162" s="23"/>
      <c r="IJ162" s="23"/>
      <c r="IK162" s="23"/>
      <c r="IL162" s="23"/>
      <c r="IM162" s="23"/>
      <c r="IN162" s="23"/>
      <c r="IO162" s="23"/>
      <c r="IP162" s="23"/>
      <c r="IQ162" s="23"/>
      <c r="IR162" s="23"/>
      <c r="IS162" s="23"/>
      <c r="IT162" s="23"/>
      <c r="IU162" s="23"/>
      <c r="IV162" s="23"/>
    </row>
    <row r="163" spans="1:256" s="314" customFormat="1" ht="42.75" customHeight="1">
      <c r="A163" s="358" t="s">
        <v>437</v>
      </c>
      <c r="B163" s="357" t="s">
        <v>42</v>
      </c>
      <c r="C163" s="300" t="s">
        <v>43</v>
      </c>
      <c r="D163" s="321" t="s">
        <v>28</v>
      </c>
      <c r="E163" s="322" t="s">
        <v>17</v>
      </c>
      <c r="F163" s="300" t="s">
        <v>372</v>
      </c>
      <c r="G163" s="304"/>
      <c r="H163" s="305" t="str">
        <f>H164</f>
        <v>102.0</v>
      </c>
      <c r="I163" s="23"/>
      <c r="J163" s="31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c r="BS163" s="23"/>
      <c r="BT163" s="23"/>
      <c r="BU163" s="23"/>
      <c r="BV163" s="23"/>
      <c r="BW163" s="23"/>
      <c r="BX163" s="23"/>
      <c r="BY163" s="23"/>
      <c r="BZ163" s="23"/>
      <c r="CA163" s="23"/>
      <c r="CB163" s="23"/>
      <c r="CC163" s="23"/>
      <c r="CD163" s="23"/>
      <c r="CE163" s="23"/>
      <c r="CF163" s="23"/>
      <c r="CG163" s="23"/>
      <c r="CH163" s="23"/>
      <c r="CI163" s="23"/>
      <c r="CJ163" s="23"/>
      <c r="CK163" s="23"/>
      <c r="CL163" s="23"/>
      <c r="CM163" s="23"/>
      <c r="CN163" s="23"/>
      <c r="CO163" s="23"/>
      <c r="CP163" s="23"/>
      <c r="CQ163" s="23"/>
      <c r="CR163" s="23"/>
      <c r="CS163" s="23"/>
      <c r="CT163" s="23"/>
      <c r="CU163" s="23"/>
      <c r="CV163" s="23"/>
      <c r="CW163" s="23"/>
      <c r="CX163" s="23"/>
      <c r="CY163" s="23"/>
      <c r="CZ163" s="23"/>
      <c r="DA163" s="23"/>
      <c r="DB163" s="23"/>
      <c r="DC163" s="23"/>
      <c r="DD163" s="23"/>
      <c r="DE163" s="23"/>
      <c r="DF163" s="23"/>
      <c r="DG163" s="23"/>
      <c r="DH163" s="23"/>
      <c r="DI163" s="23"/>
      <c r="DJ163" s="23"/>
      <c r="DK163" s="23"/>
      <c r="DL163" s="23"/>
      <c r="DM163" s="23"/>
      <c r="DN163" s="23"/>
      <c r="DO163" s="23"/>
      <c r="DP163" s="23"/>
      <c r="DQ163" s="23"/>
      <c r="DR163" s="23"/>
      <c r="DS163" s="23"/>
      <c r="DT163" s="23"/>
      <c r="DU163" s="23"/>
      <c r="DV163" s="23"/>
      <c r="DW163" s="23"/>
      <c r="DX163" s="23"/>
      <c r="DY163" s="23"/>
      <c r="DZ163" s="23"/>
      <c r="EA163" s="23"/>
      <c r="EB163" s="23"/>
      <c r="EC163" s="23"/>
      <c r="ED163" s="23"/>
      <c r="EE163" s="23"/>
      <c r="EF163" s="23"/>
      <c r="EG163" s="23"/>
      <c r="EH163" s="23"/>
      <c r="EI163" s="23"/>
      <c r="EJ163" s="23"/>
      <c r="EK163" s="23"/>
      <c r="EL163" s="23"/>
      <c r="EM163" s="23"/>
      <c r="EN163" s="23"/>
      <c r="EO163" s="23"/>
      <c r="EP163" s="23"/>
      <c r="EQ163" s="23"/>
      <c r="ER163" s="23"/>
      <c r="ES163" s="23"/>
      <c r="ET163" s="23"/>
      <c r="EU163" s="23"/>
      <c r="EV163" s="23"/>
      <c r="EW163" s="23"/>
      <c r="EX163" s="23"/>
      <c r="EY163" s="23"/>
      <c r="EZ163" s="23"/>
      <c r="FA163" s="23"/>
      <c r="FB163" s="23"/>
      <c r="FC163" s="23"/>
      <c r="FD163" s="23"/>
      <c r="FE163" s="23"/>
      <c r="FF163" s="23"/>
      <c r="FG163" s="23"/>
      <c r="FH163" s="23"/>
      <c r="FI163" s="23"/>
      <c r="FJ163" s="23"/>
      <c r="FK163" s="23"/>
      <c r="FL163" s="23"/>
      <c r="FM163" s="23"/>
      <c r="FN163" s="23"/>
      <c r="FO163" s="23"/>
      <c r="FP163" s="23"/>
      <c r="FQ163" s="23"/>
      <c r="FR163" s="23"/>
      <c r="FS163" s="23"/>
      <c r="FT163" s="23"/>
      <c r="FU163" s="23"/>
      <c r="FV163" s="23"/>
      <c r="FW163" s="23"/>
      <c r="FX163" s="23"/>
      <c r="FY163" s="23"/>
      <c r="FZ163" s="23"/>
      <c r="GA163" s="23"/>
      <c r="GB163" s="23"/>
      <c r="GC163" s="23"/>
      <c r="GD163" s="23"/>
      <c r="GE163" s="23"/>
      <c r="GF163" s="23"/>
      <c r="GG163" s="23"/>
      <c r="GH163" s="23"/>
      <c r="GI163" s="23"/>
      <c r="GJ163" s="23"/>
      <c r="GK163" s="23"/>
      <c r="GL163" s="23"/>
      <c r="GM163" s="23"/>
      <c r="GN163" s="23"/>
      <c r="GO163" s="23"/>
      <c r="GP163" s="23"/>
      <c r="GQ163" s="23"/>
      <c r="GR163" s="23"/>
      <c r="GS163" s="23"/>
      <c r="GT163" s="23"/>
      <c r="GU163" s="23"/>
      <c r="GV163" s="23"/>
      <c r="GW163" s="23"/>
      <c r="GX163" s="23"/>
      <c r="GY163" s="23"/>
      <c r="GZ163" s="23"/>
      <c r="HA163" s="23"/>
      <c r="HB163" s="23"/>
      <c r="HC163" s="23"/>
      <c r="HD163" s="23"/>
      <c r="HE163" s="23"/>
      <c r="HF163" s="23"/>
      <c r="HG163" s="23"/>
      <c r="HH163" s="23"/>
      <c r="HI163" s="23"/>
      <c r="HJ163" s="23"/>
      <c r="HK163" s="23"/>
      <c r="HL163" s="23"/>
      <c r="HM163" s="23"/>
      <c r="HN163" s="23"/>
      <c r="HO163" s="23"/>
      <c r="HP163" s="23"/>
      <c r="HQ163" s="23"/>
      <c r="HR163" s="23"/>
      <c r="HS163" s="23"/>
      <c r="HT163" s="23"/>
      <c r="HU163" s="23"/>
      <c r="HV163" s="23"/>
      <c r="HW163" s="23"/>
      <c r="HX163" s="23"/>
      <c r="HY163" s="23"/>
      <c r="HZ163" s="23"/>
      <c r="IA163" s="23"/>
      <c r="IB163" s="23"/>
      <c r="IC163" s="23"/>
      <c r="ID163" s="23"/>
      <c r="IE163" s="23"/>
      <c r="IF163" s="23"/>
      <c r="IG163" s="23"/>
      <c r="IH163" s="23"/>
      <c r="II163" s="23"/>
      <c r="IJ163" s="23"/>
      <c r="IK163" s="23"/>
      <c r="IL163" s="23"/>
      <c r="IM163" s="23"/>
      <c r="IN163" s="23"/>
      <c r="IO163" s="23"/>
      <c r="IP163" s="23"/>
      <c r="IQ163" s="23"/>
      <c r="IR163" s="23"/>
      <c r="IS163" s="23"/>
      <c r="IT163" s="23"/>
      <c r="IU163" s="23"/>
      <c r="IV163" s="23"/>
    </row>
    <row r="164" spans="1:256" s="318" customFormat="1" ht="42" customHeight="1">
      <c r="A164" s="188" t="s">
        <v>89</v>
      </c>
      <c r="B164" s="348" t="s">
        <v>42</v>
      </c>
      <c r="C164" s="361" t="s">
        <v>43</v>
      </c>
      <c r="D164" s="214" t="s">
        <v>28</v>
      </c>
      <c r="E164" s="140" t="s">
        <v>17</v>
      </c>
      <c r="F164" s="215" t="s">
        <v>372</v>
      </c>
      <c r="G164" s="213" t="s">
        <v>7</v>
      </c>
      <c r="H164" s="286" t="str">
        <f>'Прил.5-Ведомств-2014.'!J156</f>
        <v>102.0</v>
      </c>
      <c r="I164" s="316"/>
      <c r="J164" s="317"/>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c r="GX164" s="316"/>
      <c r="GY164" s="316"/>
      <c r="GZ164" s="316"/>
      <c r="HA164" s="316"/>
      <c r="HB164" s="316"/>
      <c r="HC164" s="316"/>
      <c r="HD164" s="316"/>
      <c r="HE164" s="316"/>
      <c r="HF164" s="316"/>
      <c r="HG164" s="316"/>
      <c r="HH164" s="316"/>
      <c r="HI164" s="316"/>
      <c r="HJ164" s="316"/>
      <c r="HK164" s="316"/>
      <c r="HL164" s="316"/>
      <c r="HM164" s="316"/>
      <c r="HN164" s="316"/>
      <c r="HO164" s="316"/>
      <c r="HP164" s="316"/>
      <c r="HQ164" s="316"/>
      <c r="HR164" s="316"/>
      <c r="HS164" s="316"/>
      <c r="HT164" s="316"/>
      <c r="HU164" s="316"/>
      <c r="HV164" s="316"/>
      <c r="HW164" s="316"/>
      <c r="HX164" s="316"/>
      <c r="HY164" s="316"/>
      <c r="HZ164" s="316"/>
      <c r="IA164" s="316"/>
      <c r="IB164" s="316"/>
      <c r="IC164" s="316"/>
      <c r="ID164" s="316"/>
      <c r="IE164" s="316"/>
      <c r="IF164" s="316"/>
      <c r="IG164" s="316"/>
      <c r="IH164" s="316"/>
      <c r="II164" s="316"/>
      <c r="IJ164" s="316"/>
      <c r="IK164" s="316"/>
      <c r="IL164" s="316"/>
      <c r="IM164" s="316"/>
      <c r="IN164" s="316"/>
      <c r="IO164" s="316"/>
      <c r="IP164" s="316"/>
      <c r="IQ164" s="316"/>
      <c r="IR164" s="316"/>
      <c r="IS164" s="316"/>
      <c r="IT164" s="316"/>
      <c r="IU164" s="316"/>
      <c r="IV164" s="316"/>
    </row>
    <row r="165" spans="1:256" s="318" customFormat="1" ht="131.25">
      <c r="A165" s="129" t="s">
        <v>453</v>
      </c>
      <c r="B165" s="344" t="s">
        <v>42</v>
      </c>
      <c r="C165" s="345" t="s">
        <v>43</v>
      </c>
      <c r="D165" s="242" t="s">
        <v>28</v>
      </c>
      <c r="E165" s="356" t="s">
        <v>30</v>
      </c>
      <c r="F165" s="243" t="s">
        <v>352</v>
      </c>
      <c r="G165" s="362"/>
      <c r="H165" s="285">
        <f>H166+H168+H170</f>
        <v>202</v>
      </c>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c r="GX165" s="316"/>
      <c r="GY165" s="316"/>
      <c r="GZ165" s="316"/>
      <c r="HA165" s="316"/>
      <c r="HB165" s="316"/>
      <c r="HC165" s="316"/>
      <c r="HD165" s="316"/>
      <c r="HE165" s="316"/>
      <c r="HF165" s="316"/>
      <c r="HG165" s="316"/>
      <c r="HH165" s="316"/>
      <c r="HI165" s="316"/>
      <c r="HJ165" s="316"/>
      <c r="HK165" s="316"/>
      <c r="HL165" s="316"/>
      <c r="HM165" s="316"/>
      <c r="HN165" s="316"/>
      <c r="HO165" s="316"/>
      <c r="HP165" s="316"/>
      <c r="HQ165" s="316"/>
      <c r="HR165" s="316"/>
      <c r="HS165" s="316"/>
      <c r="HT165" s="316"/>
      <c r="HU165" s="316"/>
      <c r="HV165" s="316"/>
      <c r="HW165" s="316"/>
      <c r="HX165" s="316"/>
      <c r="HY165" s="316"/>
      <c r="HZ165" s="316"/>
      <c r="IA165" s="316"/>
      <c r="IB165" s="316"/>
      <c r="IC165" s="316"/>
      <c r="ID165" s="316"/>
      <c r="IE165" s="316"/>
      <c r="IF165" s="316"/>
      <c r="IG165" s="316"/>
      <c r="IH165" s="316"/>
      <c r="II165" s="316"/>
      <c r="IJ165" s="316"/>
      <c r="IK165" s="316"/>
      <c r="IL165" s="316"/>
      <c r="IM165" s="316"/>
      <c r="IN165" s="316"/>
      <c r="IO165" s="316"/>
      <c r="IP165" s="316"/>
      <c r="IQ165" s="316"/>
      <c r="IR165" s="316"/>
      <c r="IS165" s="316"/>
      <c r="IT165" s="316"/>
      <c r="IU165" s="316"/>
      <c r="IV165" s="316"/>
    </row>
    <row r="166" spans="1:256" s="318" customFormat="1" ht="168.75">
      <c r="A166" s="358" t="s">
        <v>50</v>
      </c>
      <c r="B166" s="357" t="s">
        <v>42</v>
      </c>
      <c r="C166" s="359" t="s">
        <v>43</v>
      </c>
      <c r="D166" s="321" t="s">
        <v>28</v>
      </c>
      <c r="E166" s="322" t="s">
        <v>30</v>
      </c>
      <c r="F166" s="300" t="s">
        <v>367</v>
      </c>
      <c r="G166" s="304"/>
      <c r="H166" s="305">
        <f>H167</f>
        <v>102</v>
      </c>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c r="GX166" s="316"/>
      <c r="GY166" s="316"/>
      <c r="GZ166" s="316"/>
      <c r="HA166" s="316"/>
      <c r="HB166" s="316"/>
      <c r="HC166" s="316"/>
      <c r="HD166" s="316"/>
      <c r="HE166" s="316"/>
      <c r="HF166" s="316"/>
      <c r="HG166" s="316"/>
      <c r="HH166" s="316"/>
      <c r="HI166" s="316"/>
      <c r="HJ166" s="316"/>
      <c r="HK166" s="316"/>
      <c r="HL166" s="316"/>
      <c r="HM166" s="316"/>
      <c r="HN166" s="316"/>
      <c r="HO166" s="316"/>
      <c r="HP166" s="316"/>
      <c r="HQ166" s="316"/>
      <c r="HR166" s="316"/>
      <c r="HS166" s="316"/>
      <c r="HT166" s="316"/>
      <c r="HU166" s="316"/>
      <c r="HV166" s="316"/>
      <c r="HW166" s="316"/>
      <c r="HX166" s="316"/>
      <c r="HY166" s="316"/>
      <c r="HZ166" s="316"/>
      <c r="IA166" s="316"/>
      <c r="IB166" s="316"/>
      <c r="IC166" s="316"/>
      <c r="ID166" s="316"/>
      <c r="IE166" s="316"/>
      <c r="IF166" s="316"/>
      <c r="IG166" s="316"/>
      <c r="IH166" s="316"/>
      <c r="II166" s="316"/>
      <c r="IJ166" s="316"/>
      <c r="IK166" s="316"/>
      <c r="IL166" s="316"/>
      <c r="IM166" s="316"/>
      <c r="IN166" s="316"/>
      <c r="IO166" s="316"/>
      <c r="IP166" s="316"/>
      <c r="IQ166" s="316"/>
      <c r="IR166" s="316"/>
      <c r="IS166" s="316"/>
      <c r="IT166" s="316"/>
      <c r="IU166" s="316"/>
      <c r="IV166" s="316"/>
    </row>
    <row r="167" spans="1:256" s="318" customFormat="1" ht="37.5">
      <c r="A167" s="188" t="s">
        <v>66</v>
      </c>
      <c r="B167" s="348" t="s">
        <v>42</v>
      </c>
      <c r="C167" s="361" t="s">
        <v>43</v>
      </c>
      <c r="D167" s="214" t="s">
        <v>28</v>
      </c>
      <c r="E167" s="140" t="s">
        <v>30</v>
      </c>
      <c r="F167" s="215" t="s">
        <v>367</v>
      </c>
      <c r="G167" s="213">
        <v>244</v>
      </c>
      <c r="H167" s="286">
        <v>102</v>
      </c>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c r="GX167" s="316"/>
      <c r="GY167" s="316"/>
      <c r="GZ167" s="316"/>
      <c r="HA167" s="316"/>
      <c r="HB167" s="316"/>
      <c r="HC167" s="316"/>
      <c r="HD167" s="316"/>
      <c r="HE167" s="316"/>
      <c r="HF167" s="316"/>
      <c r="HG167" s="316"/>
      <c r="HH167" s="316"/>
      <c r="HI167" s="316"/>
      <c r="HJ167" s="316"/>
      <c r="HK167" s="316"/>
      <c r="HL167" s="316"/>
      <c r="HM167" s="316"/>
      <c r="HN167" s="316"/>
      <c r="HO167" s="316"/>
      <c r="HP167" s="316"/>
      <c r="HQ167" s="316"/>
      <c r="HR167" s="316"/>
      <c r="HS167" s="316"/>
      <c r="HT167" s="316"/>
      <c r="HU167" s="316"/>
      <c r="HV167" s="316"/>
      <c r="HW167" s="316"/>
      <c r="HX167" s="316"/>
      <c r="HY167" s="316"/>
      <c r="HZ167" s="316"/>
      <c r="IA167" s="316"/>
      <c r="IB167" s="316"/>
      <c r="IC167" s="316"/>
      <c r="ID167" s="316"/>
      <c r="IE167" s="316"/>
      <c r="IF167" s="316"/>
      <c r="IG167" s="316"/>
      <c r="IH167" s="316"/>
      <c r="II167" s="316"/>
      <c r="IJ167" s="316"/>
      <c r="IK167" s="316"/>
      <c r="IL167" s="316"/>
      <c r="IM167" s="316"/>
      <c r="IN167" s="316"/>
      <c r="IO167" s="316"/>
      <c r="IP167" s="316"/>
      <c r="IQ167" s="316"/>
      <c r="IR167" s="316"/>
      <c r="IS167" s="316"/>
      <c r="IT167" s="316"/>
      <c r="IU167" s="316"/>
      <c r="IV167" s="316"/>
    </row>
    <row r="168" spans="1:256" s="318" customFormat="1" ht="168.75">
      <c r="A168" s="358" t="s">
        <v>286</v>
      </c>
      <c r="B168" s="357" t="s">
        <v>42</v>
      </c>
      <c r="C168" s="359" t="s">
        <v>43</v>
      </c>
      <c r="D168" s="321" t="s">
        <v>28</v>
      </c>
      <c r="E168" s="322" t="s">
        <v>30</v>
      </c>
      <c r="F168" s="300" t="s">
        <v>361</v>
      </c>
      <c r="G168" s="304"/>
      <c r="H168" s="305">
        <f>H169</f>
        <v>100</v>
      </c>
      <c r="I168" s="316"/>
      <c r="J168" s="317"/>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316"/>
      <c r="EK168" s="316"/>
      <c r="EL168" s="316"/>
      <c r="EM168" s="316"/>
      <c r="EN168" s="316"/>
      <c r="EO168" s="316"/>
      <c r="EP168" s="316"/>
      <c r="EQ168" s="316"/>
      <c r="ER168" s="316"/>
      <c r="ES168" s="316"/>
      <c r="ET168" s="316"/>
      <c r="EU168" s="316"/>
      <c r="EV168" s="316"/>
      <c r="EW168" s="316"/>
      <c r="EX168" s="316"/>
      <c r="EY168" s="316"/>
      <c r="EZ168" s="316"/>
      <c r="FA168" s="316"/>
      <c r="FB168" s="316"/>
      <c r="FC168" s="316"/>
      <c r="FD168" s="316"/>
      <c r="FE168" s="316"/>
      <c r="FF168" s="316"/>
      <c r="FG168" s="316"/>
      <c r="FH168" s="316"/>
      <c r="FI168" s="316"/>
      <c r="FJ168" s="316"/>
      <c r="FK168" s="316"/>
      <c r="FL168" s="316"/>
      <c r="FM168" s="316"/>
      <c r="FN168" s="316"/>
      <c r="FO168" s="316"/>
      <c r="FP168" s="316"/>
      <c r="FQ168" s="316"/>
      <c r="FR168" s="316"/>
      <c r="FS168" s="316"/>
      <c r="FT168" s="316"/>
      <c r="FU168" s="316"/>
      <c r="FV168" s="316"/>
      <c r="FW168" s="316"/>
      <c r="FX168" s="316"/>
      <c r="FY168" s="316"/>
      <c r="FZ168" s="316"/>
      <c r="GA168" s="316"/>
      <c r="GB168" s="316"/>
      <c r="GC168" s="316"/>
      <c r="GD168" s="316"/>
      <c r="GE168" s="316"/>
      <c r="GF168" s="316"/>
      <c r="GG168" s="316"/>
      <c r="GH168" s="316"/>
      <c r="GI168" s="316"/>
      <c r="GJ168" s="316"/>
      <c r="GK168" s="316"/>
      <c r="GL168" s="316"/>
      <c r="GM168" s="316"/>
      <c r="GN168" s="316"/>
      <c r="GO168" s="316"/>
      <c r="GP168" s="316"/>
      <c r="GQ168" s="316"/>
      <c r="GR168" s="316"/>
      <c r="GS168" s="316"/>
      <c r="GT168" s="316"/>
      <c r="GU168" s="316"/>
      <c r="GV168" s="316"/>
      <c r="GW168" s="316"/>
      <c r="GX168" s="316"/>
      <c r="GY168" s="316"/>
      <c r="GZ168" s="316"/>
      <c r="HA168" s="316"/>
      <c r="HB168" s="316"/>
      <c r="HC168" s="316"/>
      <c r="HD168" s="316"/>
      <c r="HE168" s="316"/>
      <c r="HF168" s="316"/>
      <c r="HG168" s="316"/>
      <c r="HH168" s="316"/>
      <c r="HI168" s="316"/>
      <c r="HJ168" s="316"/>
      <c r="HK168" s="316"/>
      <c r="HL168" s="316"/>
      <c r="HM168" s="316"/>
      <c r="HN168" s="316"/>
      <c r="HO168" s="316"/>
      <c r="HP168" s="316"/>
      <c r="HQ168" s="316"/>
      <c r="HR168" s="316"/>
      <c r="HS168" s="316"/>
      <c r="HT168" s="316"/>
      <c r="HU168" s="316"/>
      <c r="HV168" s="316"/>
      <c r="HW168" s="316"/>
      <c r="HX168" s="316"/>
      <c r="HY168" s="316"/>
      <c r="HZ168" s="316"/>
      <c r="IA168" s="316"/>
      <c r="IB168" s="316"/>
      <c r="IC168" s="316"/>
      <c r="ID168" s="316"/>
      <c r="IE168" s="316"/>
      <c r="IF168" s="316"/>
      <c r="IG168" s="316"/>
      <c r="IH168" s="316"/>
      <c r="II168" s="316"/>
      <c r="IJ168" s="316"/>
      <c r="IK168" s="316"/>
      <c r="IL168" s="316"/>
      <c r="IM168" s="316"/>
      <c r="IN168" s="316"/>
      <c r="IO168" s="316"/>
      <c r="IP168" s="316"/>
      <c r="IQ168" s="316"/>
      <c r="IR168" s="316"/>
      <c r="IS168" s="316"/>
      <c r="IT168" s="316"/>
      <c r="IU168" s="316"/>
      <c r="IV168" s="316"/>
    </row>
    <row r="169" spans="1:256" s="318" customFormat="1" ht="36.75" customHeight="1">
      <c r="A169" s="188" t="s">
        <v>66</v>
      </c>
      <c r="B169" s="348" t="s">
        <v>42</v>
      </c>
      <c r="C169" s="361" t="s">
        <v>43</v>
      </c>
      <c r="D169" s="214" t="s">
        <v>28</v>
      </c>
      <c r="E169" s="140" t="s">
        <v>30</v>
      </c>
      <c r="F169" s="215" t="s">
        <v>361</v>
      </c>
      <c r="G169" s="213">
        <v>244</v>
      </c>
      <c r="H169" s="286">
        <v>100</v>
      </c>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c r="EJ169" s="316"/>
      <c r="EK169" s="316"/>
      <c r="EL169" s="316"/>
      <c r="EM169" s="316"/>
      <c r="EN169" s="316"/>
      <c r="EO169" s="316"/>
      <c r="EP169" s="316"/>
      <c r="EQ169" s="316"/>
      <c r="ER169" s="316"/>
      <c r="ES169" s="316"/>
      <c r="ET169" s="316"/>
      <c r="EU169" s="316"/>
      <c r="EV169" s="316"/>
      <c r="EW169" s="316"/>
      <c r="EX169" s="316"/>
      <c r="EY169" s="316"/>
      <c r="EZ169" s="316"/>
      <c r="FA169" s="316"/>
      <c r="FB169" s="316"/>
      <c r="FC169" s="316"/>
      <c r="FD169" s="316"/>
      <c r="FE169" s="316"/>
      <c r="FF169" s="316"/>
      <c r="FG169" s="316"/>
      <c r="FH169" s="316"/>
      <c r="FI169" s="316"/>
      <c r="FJ169" s="316"/>
      <c r="FK169" s="316"/>
      <c r="FL169" s="316"/>
      <c r="FM169" s="316"/>
      <c r="FN169" s="316"/>
      <c r="FO169" s="316"/>
      <c r="FP169" s="316"/>
      <c r="FQ169" s="316"/>
      <c r="FR169" s="316"/>
      <c r="FS169" s="316"/>
      <c r="FT169" s="316"/>
      <c r="FU169" s="316"/>
      <c r="FV169" s="316"/>
      <c r="FW169" s="316"/>
      <c r="FX169" s="316"/>
      <c r="FY169" s="316"/>
      <c r="FZ169" s="316"/>
      <c r="GA169" s="316"/>
      <c r="GB169" s="316"/>
      <c r="GC169" s="316"/>
      <c r="GD169" s="316"/>
      <c r="GE169" s="316"/>
      <c r="GF169" s="316"/>
      <c r="GG169" s="316"/>
      <c r="GH169" s="316"/>
      <c r="GI169" s="316"/>
      <c r="GJ169" s="316"/>
      <c r="GK169" s="316"/>
      <c r="GL169" s="316"/>
      <c r="GM169" s="316"/>
      <c r="GN169" s="316"/>
      <c r="GO169" s="316"/>
      <c r="GP169" s="316"/>
      <c r="GQ169" s="316"/>
      <c r="GR169" s="316"/>
      <c r="GS169" s="316"/>
      <c r="GT169" s="316"/>
      <c r="GU169" s="316"/>
      <c r="GV169" s="316"/>
      <c r="GW169" s="316"/>
      <c r="GX169" s="316"/>
      <c r="GY169" s="316"/>
      <c r="GZ169" s="316"/>
      <c r="HA169" s="316"/>
      <c r="HB169" s="316"/>
      <c r="HC169" s="316"/>
      <c r="HD169" s="316"/>
      <c r="HE169" s="316"/>
      <c r="HF169" s="316"/>
      <c r="HG169" s="316"/>
      <c r="HH169" s="316"/>
      <c r="HI169" s="316"/>
      <c r="HJ169" s="316"/>
      <c r="HK169" s="316"/>
      <c r="HL169" s="316"/>
      <c r="HM169" s="316"/>
      <c r="HN169" s="316"/>
      <c r="HO169" s="316"/>
      <c r="HP169" s="316"/>
      <c r="HQ169" s="316"/>
      <c r="HR169" s="316"/>
      <c r="HS169" s="316"/>
      <c r="HT169" s="316"/>
      <c r="HU169" s="316"/>
      <c r="HV169" s="316"/>
      <c r="HW169" s="316"/>
      <c r="HX169" s="316"/>
      <c r="HY169" s="316"/>
      <c r="HZ169" s="316"/>
      <c r="IA169" s="316"/>
      <c r="IB169" s="316"/>
      <c r="IC169" s="316"/>
      <c r="ID169" s="316"/>
      <c r="IE169" s="316"/>
      <c r="IF169" s="316"/>
      <c r="IG169" s="316"/>
      <c r="IH169" s="316"/>
      <c r="II169" s="316"/>
      <c r="IJ169" s="316"/>
      <c r="IK169" s="316"/>
      <c r="IL169" s="316"/>
      <c r="IM169" s="316"/>
      <c r="IN169" s="316"/>
      <c r="IO169" s="316"/>
      <c r="IP169" s="316"/>
      <c r="IQ169" s="316"/>
      <c r="IR169" s="316"/>
      <c r="IS169" s="316"/>
      <c r="IT169" s="316"/>
      <c r="IU169" s="316"/>
      <c r="IV169" s="316"/>
    </row>
    <row r="170" spans="1:256" s="318" customFormat="1" ht="150" hidden="1">
      <c r="A170" s="358" t="s">
        <v>344</v>
      </c>
      <c r="B170" s="357" t="s">
        <v>42</v>
      </c>
      <c r="C170" s="359" t="s">
        <v>43</v>
      </c>
      <c r="D170" s="321" t="s">
        <v>28</v>
      </c>
      <c r="E170" s="322" t="s">
        <v>30</v>
      </c>
      <c r="F170" s="300" t="s">
        <v>358</v>
      </c>
      <c r="G170" s="304"/>
      <c r="H170" s="305">
        <f>H171</f>
        <v>0</v>
      </c>
      <c r="I170" s="316"/>
      <c r="J170" s="317"/>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c r="EJ170" s="316"/>
      <c r="EK170" s="316"/>
      <c r="EL170" s="316"/>
      <c r="EM170" s="316"/>
      <c r="EN170" s="316"/>
      <c r="EO170" s="316"/>
      <c r="EP170" s="316"/>
      <c r="EQ170" s="316"/>
      <c r="ER170" s="316"/>
      <c r="ES170" s="316"/>
      <c r="ET170" s="316"/>
      <c r="EU170" s="316"/>
      <c r="EV170" s="316"/>
      <c r="EW170" s="316"/>
      <c r="EX170" s="316"/>
      <c r="EY170" s="316"/>
      <c r="EZ170" s="316"/>
      <c r="FA170" s="316"/>
      <c r="FB170" s="316"/>
      <c r="FC170" s="316"/>
      <c r="FD170" s="316"/>
      <c r="FE170" s="316"/>
      <c r="FF170" s="316"/>
      <c r="FG170" s="316"/>
      <c r="FH170" s="316"/>
      <c r="FI170" s="316"/>
      <c r="FJ170" s="316"/>
      <c r="FK170" s="316"/>
      <c r="FL170" s="316"/>
      <c r="FM170" s="316"/>
      <c r="FN170" s="316"/>
      <c r="FO170" s="316"/>
      <c r="FP170" s="316"/>
      <c r="FQ170" s="316"/>
      <c r="FR170" s="316"/>
      <c r="FS170" s="316"/>
      <c r="FT170" s="316"/>
      <c r="FU170" s="316"/>
      <c r="FV170" s="316"/>
      <c r="FW170" s="316"/>
      <c r="FX170" s="316"/>
      <c r="FY170" s="316"/>
      <c r="FZ170" s="316"/>
      <c r="GA170" s="316"/>
      <c r="GB170" s="316"/>
      <c r="GC170" s="316"/>
      <c r="GD170" s="316"/>
      <c r="GE170" s="316"/>
      <c r="GF170" s="316"/>
      <c r="GG170" s="316"/>
      <c r="GH170" s="316"/>
      <c r="GI170" s="316"/>
      <c r="GJ170" s="316"/>
      <c r="GK170" s="316"/>
      <c r="GL170" s="316"/>
      <c r="GM170" s="316"/>
      <c r="GN170" s="316"/>
      <c r="GO170" s="316"/>
      <c r="GP170" s="316"/>
      <c r="GQ170" s="316"/>
      <c r="GR170" s="316"/>
      <c r="GS170" s="316"/>
      <c r="GT170" s="316"/>
      <c r="GU170" s="316"/>
      <c r="GV170" s="316"/>
      <c r="GW170" s="316"/>
      <c r="GX170" s="316"/>
      <c r="GY170" s="316"/>
      <c r="GZ170" s="316"/>
      <c r="HA170" s="316"/>
      <c r="HB170" s="316"/>
      <c r="HC170" s="316"/>
      <c r="HD170" s="316"/>
      <c r="HE170" s="316"/>
      <c r="HF170" s="316"/>
      <c r="HG170" s="316"/>
      <c r="HH170" s="316"/>
      <c r="HI170" s="316"/>
      <c r="HJ170" s="316"/>
      <c r="HK170" s="316"/>
      <c r="HL170" s="316"/>
      <c r="HM170" s="316"/>
      <c r="HN170" s="316"/>
      <c r="HO170" s="316"/>
      <c r="HP170" s="316"/>
      <c r="HQ170" s="316"/>
      <c r="HR170" s="316"/>
      <c r="HS170" s="316"/>
      <c r="HT170" s="316"/>
      <c r="HU170" s="316"/>
      <c r="HV170" s="316"/>
      <c r="HW170" s="316"/>
      <c r="HX170" s="316"/>
      <c r="HY170" s="316"/>
      <c r="HZ170" s="316"/>
      <c r="IA170" s="316"/>
      <c r="IB170" s="316"/>
      <c r="IC170" s="316"/>
      <c r="ID170" s="316"/>
      <c r="IE170" s="316"/>
      <c r="IF170" s="316"/>
      <c r="IG170" s="316"/>
      <c r="IH170" s="316"/>
      <c r="II170" s="316"/>
      <c r="IJ170" s="316"/>
      <c r="IK170" s="316"/>
      <c r="IL170" s="316"/>
      <c r="IM170" s="316"/>
      <c r="IN170" s="316"/>
      <c r="IO170" s="316"/>
      <c r="IP170" s="316"/>
      <c r="IQ170" s="316"/>
      <c r="IR170" s="316"/>
      <c r="IS170" s="316"/>
      <c r="IT170" s="316"/>
      <c r="IU170" s="316"/>
      <c r="IV170" s="316"/>
    </row>
    <row r="171" spans="1:256" s="318" customFormat="1" ht="18.75" hidden="1">
      <c r="A171" s="188" t="s">
        <v>89</v>
      </c>
      <c r="B171" s="348" t="s">
        <v>42</v>
      </c>
      <c r="C171" s="361" t="s">
        <v>43</v>
      </c>
      <c r="D171" s="214" t="s">
        <v>28</v>
      </c>
      <c r="E171" s="140" t="s">
        <v>30</v>
      </c>
      <c r="F171" s="215" t="s">
        <v>358</v>
      </c>
      <c r="G171" s="213" t="s">
        <v>7</v>
      </c>
      <c r="H171" s="286">
        <f>'Прил.5-Ведомств-2014.'!J163</f>
        <v>0</v>
      </c>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c r="GX171" s="316"/>
      <c r="GY171" s="316"/>
      <c r="GZ171" s="316"/>
      <c r="HA171" s="316"/>
      <c r="HB171" s="316"/>
      <c r="HC171" s="316"/>
      <c r="HD171" s="316"/>
      <c r="HE171" s="316"/>
      <c r="HF171" s="316"/>
      <c r="HG171" s="316"/>
      <c r="HH171" s="316"/>
      <c r="HI171" s="316"/>
      <c r="HJ171" s="316"/>
      <c r="HK171" s="316"/>
      <c r="HL171" s="316"/>
      <c r="HM171" s="316"/>
      <c r="HN171" s="316"/>
      <c r="HO171" s="316"/>
      <c r="HP171" s="316"/>
      <c r="HQ171" s="316"/>
      <c r="HR171" s="316"/>
      <c r="HS171" s="316"/>
      <c r="HT171" s="316"/>
      <c r="HU171" s="316"/>
      <c r="HV171" s="316"/>
      <c r="HW171" s="316"/>
      <c r="HX171" s="316"/>
      <c r="HY171" s="316"/>
      <c r="HZ171" s="316"/>
      <c r="IA171" s="316"/>
      <c r="IB171" s="316"/>
      <c r="IC171" s="316"/>
      <c r="ID171" s="316"/>
      <c r="IE171" s="316"/>
      <c r="IF171" s="316"/>
      <c r="IG171" s="316"/>
      <c r="IH171" s="316"/>
      <c r="II171" s="316"/>
      <c r="IJ171" s="316"/>
      <c r="IK171" s="316"/>
      <c r="IL171" s="316"/>
      <c r="IM171" s="316"/>
      <c r="IN171" s="316"/>
      <c r="IO171" s="316"/>
      <c r="IP171" s="316"/>
      <c r="IQ171" s="316"/>
      <c r="IR171" s="316"/>
      <c r="IS171" s="316"/>
      <c r="IT171" s="316"/>
      <c r="IU171" s="316"/>
      <c r="IV171" s="316"/>
    </row>
    <row r="172" spans="1:256" s="22" customFormat="1" ht="37.5">
      <c r="A172" s="248" t="s">
        <v>275</v>
      </c>
      <c r="B172" s="114" t="s">
        <v>42</v>
      </c>
      <c r="C172" s="326" t="s">
        <v>43</v>
      </c>
      <c r="D172" s="289" t="s">
        <v>15</v>
      </c>
      <c r="E172" s="233" t="s">
        <v>1</v>
      </c>
      <c r="F172" s="290" t="s">
        <v>352</v>
      </c>
      <c r="G172" s="213"/>
      <c r="H172" s="285">
        <f>H173</f>
        <v>0</v>
      </c>
      <c r="J172" s="276"/>
    </row>
    <row r="173" spans="1:256" s="22" customFormat="1" ht="18.75">
      <c r="A173" s="248" t="s">
        <v>134</v>
      </c>
      <c r="B173" s="114" t="s">
        <v>42</v>
      </c>
      <c r="C173" s="326" t="s">
        <v>43</v>
      </c>
      <c r="D173" s="177" t="s">
        <v>15</v>
      </c>
      <c r="E173" s="162" t="s">
        <v>6</v>
      </c>
      <c r="F173" s="178" t="s">
        <v>352</v>
      </c>
      <c r="G173" s="308"/>
      <c r="H173" s="307">
        <f>H174</f>
        <v>0</v>
      </c>
      <c r="J173" s="276"/>
    </row>
    <row r="174" spans="1:256" s="316" customFormat="1" ht="75">
      <c r="A174" s="309" t="s">
        <v>203</v>
      </c>
      <c r="B174" s="357" t="s">
        <v>42</v>
      </c>
      <c r="C174" s="359" t="s">
        <v>43</v>
      </c>
      <c r="D174" s="310" t="s">
        <v>15</v>
      </c>
      <c r="E174" s="311" t="s">
        <v>6</v>
      </c>
      <c r="F174" s="312" t="s">
        <v>435</v>
      </c>
      <c r="G174" s="304"/>
      <c r="H174" s="305">
        <f>H175</f>
        <v>0</v>
      </c>
    </row>
    <row r="175" spans="1:256" s="318" customFormat="1" ht="37.5">
      <c r="A175" s="188" t="s">
        <v>66</v>
      </c>
      <c r="B175" s="348" t="s">
        <v>42</v>
      </c>
      <c r="C175" s="361" t="s">
        <v>43</v>
      </c>
      <c r="D175" s="164" t="s">
        <v>15</v>
      </c>
      <c r="E175" s="173" t="s">
        <v>6</v>
      </c>
      <c r="F175" s="165" t="s">
        <v>435</v>
      </c>
      <c r="G175" s="150">
        <v>540</v>
      </c>
      <c r="H175" s="286">
        <f>'Прил.5-Ведомств-2014.'!J167</f>
        <v>0</v>
      </c>
      <c r="I175" s="316"/>
      <c r="J175" s="317"/>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6"/>
      <c r="AU175" s="316"/>
      <c r="AV175" s="316"/>
      <c r="AW175" s="316"/>
      <c r="AX175" s="316"/>
      <c r="AY175" s="316"/>
      <c r="AZ175" s="316"/>
      <c r="BA175" s="316"/>
      <c r="BB175" s="316"/>
      <c r="BC175" s="316"/>
      <c r="BD175" s="316"/>
      <c r="BE175" s="316"/>
      <c r="BF175" s="316"/>
      <c r="BG175" s="316"/>
      <c r="BH175" s="316"/>
      <c r="BI175" s="316"/>
      <c r="BJ175" s="316"/>
      <c r="BK175" s="316"/>
      <c r="BL175" s="316"/>
      <c r="BM175" s="316"/>
      <c r="BN175" s="316"/>
      <c r="BO175" s="316"/>
      <c r="BP175" s="316"/>
      <c r="BQ175" s="316"/>
      <c r="BR175" s="316"/>
      <c r="BS175" s="316"/>
      <c r="BT175" s="316"/>
      <c r="BU175" s="316"/>
      <c r="BV175" s="316"/>
      <c r="BW175" s="316"/>
      <c r="BX175" s="316"/>
      <c r="BY175" s="316"/>
      <c r="BZ175" s="316"/>
      <c r="CA175" s="316"/>
      <c r="CB175" s="316"/>
      <c r="CC175" s="316"/>
      <c r="CD175" s="316"/>
      <c r="CE175" s="316"/>
      <c r="CF175" s="316"/>
      <c r="CG175" s="316"/>
      <c r="CH175" s="316"/>
      <c r="CI175" s="316"/>
      <c r="CJ175" s="316"/>
      <c r="CK175" s="316"/>
      <c r="CL175" s="316"/>
      <c r="CM175" s="316"/>
      <c r="CN175" s="316"/>
      <c r="CO175" s="316"/>
      <c r="CP175" s="316"/>
      <c r="CQ175" s="316"/>
      <c r="CR175" s="316"/>
      <c r="CS175" s="316"/>
      <c r="CT175" s="316"/>
      <c r="CU175" s="316"/>
      <c r="CV175" s="316"/>
      <c r="CW175" s="316"/>
      <c r="CX175" s="316"/>
      <c r="CY175" s="316"/>
      <c r="CZ175" s="316"/>
      <c r="DA175" s="316"/>
      <c r="DB175" s="316"/>
      <c r="DC175" s="316"/>
      <c r="DD175" s="316"/>
      <c r="DE175" s="316"/>
      <c r="DF175" s="316"/>
      <c r="DG175" s="316"/>
      <c r="DH175" s="316"/>
      <c r="DI175" s="316"/>
      <c r="DJ175" s="316"/>
      <c r="DK175" s="316"/>
      <c r="DL175" s="316"/>
      <c r="DM175" s="316"/>
      <c r="DN175" s="316"/>
      <c r="DO175" s="316"/>
      <c r="DP175" s="316"/>
      <c r="DQ175" s="316"/>
      <c r="DR175" s="316"/>
      <c r="DS175" s="316"/>
      <c r="DT175" s="316"/>
      <c r="DU175" s="316"/>
      <c r="DV175" s="316"/>
      <c r="DW175" s="316"/>
      <c r="DX175" s="316"/>
      <c r="DY175" s="316"/>
      <c r="DZ175" s="316"/>
      <c r="EA175" s="316"/>
      <c r="EB175" s="316"/>
      <c r="EC175" s="316"/>
      <c r="ED175" s="316"/>
      <c r="EE175" s="316"/>
      <c r="EF175" s="316"/>
      <c r="EG175" s="316"/>
      <c r="EH175" s="316"/>
      <c r="EI175" s="316"/>
      <c r="EJ175" s="316"/>
      <c r="EK175" s="316"/>
      <c r="EL175" s="316"/>
      <c r="EM175" s="316"/>
      <c r="EN175" s="316"/>
      <c r="EO175" s="316"/>
      <c r="EP175" s="316"/>
      <c r="EQ175" s="316"/>
      <c r="ER175" s="316"/>
      <c r="ES175" s="316"/>
      <c r="ET175" s="316"/>
      <c r="EU175" s="316"/>
      <c r="EV175" s="316"/>
      <c r="EW175" s="316"/>
      <c r="EX175" s="316"/>
      <c r="EY175" s="316"/>
      <c r="EZ175" s="316"/>
      <c r="FA175" s="316"/>
      <c r="FB175" s="316"/>
      <c r="FC175" s="316"/>
      <c r="FD175" s="316"/>
      <c r="FE175" s="316"/>
      <c r="FF175" s="316"/>
      <c r="FG175" s="316"/>
      <c r="FH175" s="316"/>
      <c r="FI175" s="316"/>
      <c r="FJ175" s="316"/>
      <c r="FK175" s="316"/>
      <c r="FL175" s="316"/>
      <c r="FM175" s="316"/>
      <c r="FN175" s="316"/>
      <c r="FO175" s="316"/>
      <c r="FP175" s="316"/>
      <c r="FQ175" s="316"/>
      <c r="FR175" s="316"/>
      <c r="FS175" s="316"/>
      <c r="FT175" s="316"/>
      <c r="FU175" s="316"/>
      <c r="FV175" s="316"/>
      <c r="FW175" s="316"/>
      <c r="FX175" s="316"/>
      <c r="FY175" s="316"/>
      <c r="FZ175" s="316"/>
      <c r="GA175" s="316"/>
      <c r="GB175" s="316"/>
      <c r="GC175" s="316"/>
      <c r="GD175" s="316"/>
      <c r="GE175" s="316"/>
      <c r="GF175" s="316"/>
      <c r="GG175" s="316"/>
      <c r="GH175" s="316"/>
      <c r="GI175" s="316"/>
      <c r="GJ175" s="316"/>
      <c r="GK175" s="316"/>
      <c r="GL175" s="316"/>
      <c r="GM175" s="316"/>
      <c r="GN175" s="316"/>
      <c r="GO175" s="316"/>
      <c r="GP175" s="316"/>
      <c r="GQ175" s="316"/>
      <c r="GR175" s="316"/>
      <c r="GS175" s="316"/>
      <c r="GT175" s="316"/>
      <c r="GU175" s="316"/>
      <c r="GV175" s="316"/>
      <c r="GW175" s="316"/>
      <c r="GX175" s="316"/>
      <c r="GY175" s="316"/>
      <c r="GZ175" s="316"/>
      <c r="HA175" s="316"/>
      <c r="HB175" s="316"/>
      <c r="HC175" s="316"/>
      <c r="HD175" s="316"/>
      <c r="HE175" s="316"/>
      <c r="HF175" s="316"/>
      <c r="HG175" s="316"/>
      <c r="HH175" s="316"/>
      <c r="HI175" s="316"/>
      <c r="HJ175" s="316"/>
      <c r="HK175" s="316"/>
      <c r="HL175" s="316"/>
      <c r="HM175" s="316"/>
      <c r="HN175" s="316"/>
      <c r="HO175" s="316"/>
      <c r="HP175" s="316"/>
      <c r="HQ175" s="316"/>
      <c r="HR175" s="316"/>
      <c r="HS175" s="316"/>
      <c r="HT175" s="316"/>
      <c r="HU175" s="316"/>
      <c r="HV175" s="316"/>
      <c r="HW175" s="316"/>
      <c r="HX175" s="316"/>
      <c r="HY175" s="316"/>
      <c r="HZ175" s="316"/>
      <c r="IA175" s="316"/>
      <c r="IB175" s="316"/>
      <c r="IC175" s="316"/>
      <c r="ID175" s="316"/>
      <c r="IE175" s="316"/>
      <c r="IF175" s="316"/>
      <c r="IG175" s="316"/>
      <c r="IH175" s="316"/>
      <c r="II175" s="316"/>
      <c r="IJ175" s="316"/>
      <c r="IK175" s="316"/>
      <c r="IL175" s="316"/>
      <c r="IM175" s="316"/>
      <c r="IN175" s="316"/>
      <c r="IO175" s="316"/>
      <c r="IP175" s="316"/>
      <c r="IQ175" s="316"/>
      <c r="IR175" s="316"/>
      <c r="IS175" s="316"/>
      <c r="IT175" s="316"/>
      <c r="IU175" s="316"/>
      <c r="IV175" s="316"/>
    </row>
    <row r="176" spans="1:256" s="277" customFormat="1" ht="18.75">
      <c r="A176" s="264" t="s">
        <v>125</v>
      </c>
      <c r="B176" s="112" t="s">
        <v>42</v>
      </c>
      <c r="C176" s="243" t="s">
        <v>32</v>
      </c>
      <c r="D176" s="278"/>
      <c r="E176" s="279"/>
      <c r="F176" s="280"/>
      <c r="G176" s="281"/>
      <c r="H176" s="113">
        <f>H177+H183</f>
        <v>1206</v>
      </c>
      <c r="I176" s="22"/>
      <c r="J176" s="276"/>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2"/>
      <c r="BA176" s="22"/>
      <c r="BB176" s="22"/>
      <c r="BC176" s="22"/>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c r="DM176" s="22"/>
      <c r="DN176" s="22"/>
      <c r="DO176" s="22"/>
      <c r="DP176" s="22"/>
      <c r="DQ176" s="22"/>
      <c r="DR176" s="22"/>
      <c r="DS176" s="22"/>
      <c r="DT176" s="22"/>
      <c r="DU176" s="22"/>
      <c r="DV176" s="22"/>
      <c r="DW176" s="22"/>
      <c r="DX176" s="22"/>
      <c r="DY176" s="22"/>
      <c r="DZ176" s="22"/>
      <c r="EA176" s="22"/>
      <c r="EB176" s="22"/>
      <c r="EC176" s="22"/>
      <c r="ED176" s="22"/>
      <c r="EE176" s="22"/>
      <c r="EF176" s="22"/>
      <c r="EG176" s="22"/>
      <c r="EH176" s="22"/>
      <c r="EI176" s="22"/>
      <c r="EJ176" s="22"/>
      <c r="EK176" s="22"/>
      <c r="EL176" s="22"/>
      <c r="EM176" s="22"/>
      <c r="EN176" s="22"/>
      <c r="EO176" s="22"/>
      <c r="EP176" s="22"/>
      <c r="EQ176" s="22"/>
      <c r="ER176" s="22"/>
      <c r="ES176" s="22"/>
      <c r="ET176" s="22"/>
      <c r="EU176" s="22"/>
      <c r="EV176" s="22"/>
      <c r="EW176" s="22"/>
      <c r="EX176" s="22"/>
      <c r="EY176" s="22"/>
      <c r="EZ176" s="22"/>
      <c r="FA176" s="22"/>
      <c r="FB176" s="22"/>
      <c r="FC176" s="22"/>
      <c r="FD176" s="22"/>
      <c r="FE176" s="22"/>
      <c r="FF176" s="22"/>
      <c r="FG176" s="22"/>
      <c r="FH176" s="22"/>
      <c r="FI176" s="22"/>
      <c r="FJ176" s="22"/>
      <c r="FK176" s="22"/>
      <c r="FL176" s="22"/>
      <c r="FM176" s="22"/>
      <c r="FN176" s="22"/>
      <c r="FO176" s="22"/>
      <c r="FP176" s="22"/>
      <c r="FQ176" s="22"/>
      <c r="FR176" s="22"/>
      <c r="FS176" s="22"/>
      <c r="FT176" s="22"/>
      <c r="FU176" s="22"/>
      <c r="FV176" s="22"/>
      <c r="FW176" s="22"/>
      <c r="FX176" s="22"/>
      <c r="FY176" s="22"/>
      <c r="FZ176" s="22"/>
      <c r="GA176" s="22"/>
      <c r="GB176" s="22"/>
      <c r="GC176" s="22"/>
      <c r="GD176" s="22"/>
      <c r="GE176" s="22"/>
      <c r="GF176" s="22"/>
      <c r="GG176" s="22"/>
      <c r="GH176" s="22"/>
      <c r="GI176" s="22"/>
      <c r="GJ176" s="22"/>
      <c r="GK176" s="22"/>
      <c r="GL176" s="22"/>
      <c r="GM176" s="22"/>
      <c r="GN176" s="22"/>
      <c r="GO176" s="22"/>
      <c r="GP176" s="22"/>
      <c r="GQ176" s="22"/>
      <c r="GR176" s="22"/>
      <c r="GS176" s="22"/>
      <c r="GT176" s="22"/>
      <c r="GU176" s="22"/>
      <c r="GV176" s="22"/>
      <c r="GW176" s="22"/>
      <c r="GX176" s="22"/>
      <c r="GY176" s="22"/>
      <c r="GZ176" s="22"/>
      <c r="HA176" s="22"/>
      <c r="HB176" s="22"/>
      <c r="HC176" s="22"/>
      <c r="HD176" s="22"/>
      <c r="HE176" s="22"/>
      <c r="HF176" s="22"/>
      <c r="HG176" s="22"/>
      <c r="HH176" s="22"/>
      <c r="HI176" s="22"/>
      <c r="HJ176" s="22"/>
      <c r="HK176" s="22"/>
      <c r="HL176" s="22"/>
      <c r="HM176" s="22"/>
      <c r="HN176" s="22"/>
      <c r="HO176" s="22"/>
      <c r="HP176" s="22"/>
      <c r="HQ176" s="22"/>
      <c r="HR176" s="22"/>
      <c r="HS176" s="22"/>
      <c r="HT176" s="22"/>
      <c r="HU176" s="22"/>
      <c r="HV176" s="22"/>
      <c r="HW176" s="22"/>
      <c r="HX176" s="22"/>
      <c r="HY176" s="22"/>
      <c r="HZ176" s="22"/>
      <c r="IA176" s="22"/>
      <c r="IB176" s="22"/>
      <c r="IC176" s="22"/>
      <c r="ID176" s="22"/>
      <c r="IE176" s="22"/>
      <c r="IF176" s="22"/>
      <c r="IG176" s="22"/>
      <c r="IH176" s="22"/>
      <c r="II176" s="22"/>
      <c r="IJ176" s="22"/>
      <c r="IK176" s="22"/>
      <c r="IL176" s="22"/>
      <c r="IM176" s="22"/>
      <c r="IN176" s="22"/>
      <c r="IO176" s="22"/>
      <c r="IP176" s="22"/>
      <c r="IQ176" s="22"/>
      <c r="IR176" s="22"/>
      <c r="IS176" s="22"/>
      <c r="IT176" s="22"/>
      <c r="IU176" s="22"/>
      <c r="IV176" s="22"/>
    </row>
    <row r="177" spans="1:256" s="22" customFormat="1" ht="55.5" customHeight="1">
      <c r="A177" s="231" t="s">
        <v>486</v>
      </c>
      <c r="B177" s="289" t="s">
        <v>42</v>
      </c>
      <c r="C177" s="290" t="s">
        <v>32</v>
      </c>
      <c r="D177" s="289" t="s">
        <v>32</v>
      </c>
      <c r="E177" s="233" t="s">
        <v>1</v>
      </c>
      <c r="F177" s="290" t="s">
        <v>352</v>
      </c>
      <c r="G177" s="346"/>
      <c r="H177" s="285">
        <f>H178</f>
        <v>0</v>
      </c>
      <c r="J177" s="276"/>
    </row>
    <row r="178" spans="1:256" s="22" customFormat="1" ht="112.5" hidden="1">
      <c r="A178" s="231" t="s">
        <v>335</v>
      </c>
      <c r="B178" s="289" t="s">
        <v>42</v>
      </c>
      <c r="C178" s="290" t="s">
        <v>32</v>
      </c>
      <c r="D178" s="289" t="s">
        <v>32</v>
      </c>
      <c r="E178" s="233" t="s">
        <v>17</v>
      </c>
      <c r="F178" s="290" t="s">
        <v>352</v>
      </c>
      <c r="G178" s="346"/>
      <c r="H178" s="285">
        <f>H179+H181</f>
        <v>0</v>
      </c>
      <c r="J178" s="276"/>
    </row>
    <row r="179" spans="1:256" s="318" customFormat="1" ht="150" hidden="1">
      <c r="A179" s="319" t="s">
        <v>442</v>
      </c>
      <c r="B179" s="310" t="s">
        <v>42</v>
      </c>
      <c r="C179" s="312" t="s">
        <v>32</v>
      </c>
      <c r="D179" s="310" t="s">
        <v>32</v>
      </c>
      <c r="E179" s="311" t="s">
        <v>17</v>
      </c>
      <c r="F179" s="312" t="s">
        <v>379</v>
      </c>
      <c r="G179" s="320"/>
      <c r="H179" s="305">
        <f>H180</f>
        <v>0</v>
      </c>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6"/>
      <c r="BH179" s="316"/>
      <c r="BI179" s="316"/>
      <c r="BJ179" s="316"/>
      <c r="BK179" s="316"/>
      <c r="BL179" s="316"/>
      <c r="BM179" s="316"/>
      <c r="BN179" s="316"/>
      <c r="BO179" s="316"/>
      <c r="BP179" s="316"/>
      <c r="BQ179" s="316"/>
      <c r="BR179" s="316"/>
      <c r="BS179" s="316"/>
      <c r="BT179" s="316"/>
      <c r="BU179" s="316"/>
      <c r="BV179" s="316"/>
      <c r="BW179" s="316"/>
      <c r="BX179" s="316"/>
      <c r="BY179" s="316"/>
      <c r="BZ179" s="316"/>
      <c r="CA179" s="316"/>
      <c r="CB179" s="316"/>
      <c r="CC179" s="316"/>
      <c r="CD179" s="316"/>
      <c r="CE179" s="316"/>
      <c r="CF179" s="316"/>
      <c r="CG179" s="316"/>
      <c r="CH179" s="316"/>
      <c r="CI179" s="316"/>
      <c r="CJ179" s="316"/>
      <c r="CK179" s="316"/>
      <c r="CL179" s="316"/>
      <c r="CM179" s="316"/>
      <c r="CN179" s="316"/>
      <c r="CO179" s="316"/>
      <c r="CP179" s="316"/>
      <c r="CQ179" s="316"/>
      <c r="CR179" s="316"/>
      <c r="CS179" s="316"/>
      <c r="CT179" s="316"/>
      <c r="CU179" s="316"/>
      <c r="CV179" s="316"/>
      <c r="CW179" s="316"/>
      <c r="CX179" s="316"/>
      <c r="CY179" s="316"/>
      <c r="CZ179" s="316"/>
      <c r="DA179" s="316"/>
      <c r="DB179" s="316"/>
      <c r="DC179" s="316"/>
      <c r="DD179" s="316"/>
      <c r="DE179" s="316"/>
      <c r="DF179" s="316"/>
      <c r="DG179" s="316"/>
      <c r="DH179" s="316"/>
      <c r="DI179" s="316"/>
      <c r="DJ179" s="316"/>
      <c r="DK179" s="316"/>
      <c r="DL179" s="316"/>
      <c r="DM179" s="316"/>
      <c r="DN179" s="316"/>
      <c r="DO179" s="316"/>
      <c r="DP179" s="316"/>
      <c r="DQ179" s="316"/>
      <c r="DR179" s="316"/>
      <c r="DS179" s="316"/>
      <c r="DT179" s="316"/>
      <c r="DU179" s="316"/>
      <c r="DV179" s="316"/>
      <c r="DW179" s="316"/>
      <c r="DX179" s="316"/>
      <c r="DY179" s="316"/>
      <c r="DZ179" s="316"/>
      <c r="EA179" s="316"/>
      <c r="EB179" s="316"/>
      <c r="EC179" s="316"/>
      <c r="ED179" s="316"/>
      <c r="EE179" s="316"/>
      <c r="EF179" s="316"/>
      <c r="EG179" s="316"/>
      <c r="EH179" s="316"/>
      <c r="EI179" s="316"/>
      <c r="EJ179" s="316"/>
      <c r="EK179" s="316"/>
      <c r="EL179" s="316"/>
      <c r="EM179" s="316"/>
      <c r="EN179" s="316"/>
      <c r="EO179" s="316"/>
      <c r="EP179" s="316"/>
      <c r="EQ179" s="316"/>
      <c r="ER179" s="316"/>
      <c r="ES179" s="316"/>
      <c r="ET179" s="316"/>
      <c r="EU179" s="316"/>
      <c r="EV179" s="316"/>
      <c r="EW179" s="316"/>
      <c r="EX179" s="316"/>
      <c r="EY179" s="316"/>
      <c r="EZ179" s="316"/>
      <c r="FA179" s="316"/>
      <c r="FB179" s="316"/>
      <c r="FC179" s="316"/>
      <c r="FD179" s="316"/>
      <c r="FE179" s="316"/>
      <c r="FF179" s="316"/>
      <c r="FG179" s="316"/>
      <c r="FH179" s="316"/>
      <c r="FI179" s="316"/>
      <c r="FJ179" s="316"/>
      <c r="FK179" s="316"/>
      <c r="FL179" s="316"/>
      <c r="FM179" s="316"/>
      <c r="FN179" s="316"/>
      <c r="FO179" s="316"/>
      <c r="FP179" s="316"/>
      <c r="FQ179" s="316"/>
      <c r="FR179" s="316"/>
      <c r="FS179" s="316"/>
      <c r="FT179" s="316"/>
      <c r="FU179" s="316"/>
      <c r="FV179" s="316"/>
      <c r="FW179" s="316"/>
      <c r="FX179" s="316"/>
      <c r="FY179" s="316"/>
      <c r="FZ179" s="316"/>
      <c r="GA179" s="316"/>
      <c r="GB179" s="316"/>
      <c r="GC179" s="316"/>
      <c r="GD179" s="316"/>
      <c r="GE179" s="316"/>
      <c r="GF179" s="316"/>
      <c r="GG179" s="316"/>
      <c r="GH179" s="316"/>
      <c r="GI179" s="316"/>
      <c r="GJ179" s="316"/>
      <c r="GK179" s="316"/>
      <c r="GL179" s="316"/>
      <c r="GM179" s="316"/>
      <c r="GN179" s="316"/>
      <c r="GO179" s="316"/>
      <c r="GP179" s="316"/>
      <c r="GQ179" s="316"/>
      <c r="GR179" s="316"/>
      <c r="GS179" s="316"/>
      <c r="GT179" s="316"/>
      <c r="GU179" s="316"/>
      <c r="GV179" s="316"/>
      <c r="GW179" s="316"/>
      <c r="GX179" s="316"/>
      <c r="GY179" s="316"/>
      <c r="GZ179" s="316"/>
      <c r="HA179" s="316"/>
      <c r="HB179" s="316"/>
      <c r="HC179" s="316"/>
      <c r="HD179" s="316"/>
      <c r="HE179" s="316"/>
      <c r="HF179" s="316"/>
      <c r="HG179" s="316"/>
      <c r="HH179" s="316"/>
      <c r="HI179" s="316"/>
      <c r="HJ179" s="316"/>
      <c r="HK179" s="316"/>
      <c r="HL179" s="316"/>
      <c r="HM179" s="316"/>
      <c r="HN179" s="316"/>
      <c r="HO179" s="316"/>
      <c r="HP179" s="316"/>
      <c r="HQ179" s="316"/>
      <c r="HR179" s="316"/>
      <c r="HS179" s="316"/>
      <c r="HT179" s="316"/>
      <c r="HU179" s="316"/>
      <c r="HV179" s="316"/>
      <c r="HW179" s="316"/>
      <c r="HX179" s="316"/>
      <c r="HY179" s="316"/>
      <c r="HZ179" s="316"/>
      <c r="IA179" s="316"/>
      <c r="IB179" s="316"/>
      <c r="IC179" s="316"/>
      <c r="ID179" s="316"/>
      <c r="IE179" s="316"/>
      <c r="IF179" s="316"/>
      <c r="IG179" s="316"/>
      <c r="IH179" s="316"/>
      <c r="II179" s="316"/>
      <c r="IJ179" s="316"/>
      <c r="IK179" s="316"/>
      <c r="IL179" s="316"/>
      <c r="IM179" s="316"/>
      <c r="IN179" s="316"/>
      <c r="IO179" s="316"/>
      <c r="IP179" s="316"/>
      <c r="IQ179" s="316"/>
      <c r="IR179" s="316"/>
      <c r="IS179" s="316"/>
      <c r="IT179" s="316"/>
      <c r="IU179" s="316"/>
      <c r="IV179" s="316"/>
    </row>
    <row r="180" spans="1:256" s="314" customFormat="1" ht="29.25" hidden="1" customHeight="1">
      <c r="A180" s="188" t="s">
        <v>89</v>
      </c>
      <c r="B180" s="143" t="s">
        <v>42</v>
      </c>
      <c r="C180" s="171" t="s">
        <v>32</v>
      </c>
      <c r="D180" s="143" t="s">
        <v>32</v>
      </c>
      <c r="E180" s="168" t="s">
        <v>17</v>
      </c>
      <c r="F180" s="171" t="s">
        <v>379</v>
      </c>
      <c r="G180" s="213" t="s">
        <v>7</v>
      </c>
      <c r="H180" s="286">
        <f>'Прил.5-Ведомств-2014.'!J172</f>
        <v>0</v>
      </c>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c r="BS180" s="23"/>
      <c r="BT180" s="23"/>
      <c r="BU180" s="23"/>
      <c r="BV180" s="23"/>
      <c r="BW180" s="23"/>
      <c r="BX180" s="23"/>
      <c r="BY180" s="23"/>
      <c r="BZ180" s="23"/>
      <c r="CA180" s="23"/>
      <c r="CB180" s="23"/>
      <c r="CC180" s="23"/>
      <c r="CD180" s="23"/>
      <c r="CE180" s="23"/>
      <c r="CF180" s="23"/>
      <c r="CG180" s="23"/>
      <c r="CH180" s="23"/>
      <c r="CI180" s="23"/>
      <c r="CJ180" s="23"/>
      <c r="CK180" s="23"/>
      <c r="CL180" s="23"/>
      <c r="CM180" s="23"/>
      <c r="CN180" s="23"/>
      <c r="CO180" s="23"/>
      <c r="CP180" s="23"/>
      <c r="CQ180" s="23"/>
      <c r="CR180" s="23"/>
      <c r="CS180" s="23"/>
      <c r="CT180" s="23"/>
      <c r="CU180" s="23"/>
      <c r="CV180" s="23"/>
      <c r="CW180" s="23"/>
      <c r="CX180" s="23"/>
      <c r="CY180" s="23"/>
      <c r="CZ180" s="23"/>
      <c r="DA180" s="23"/>
      <c r="DB180" s="23"/>
      <c r="DC180" s="23"/>
      <c r="DD180" s="23"/>
      <c r="DE180" s="23"/>
      <c r="DF180" s="23"/>
      <c r="DG180" s="23"/>
      <c r="DH180" s="23"/>
      <c r="DI180" s="23"/>
      <c r="DJ180" s="23"/>
      <c r="DK180" s="23"/>
      <c r="DL180" s="23"/>
      <c r="DM180" s="23"/>
      <c r="DN180" s="23"/>
      <c r="DO180" s="23"/>
      <c r="DP180" s="23"/>
      <c r="DQ180" s="23"/>
      <c r="DR180" s="23"/>
      <c r="DS180" s="23"/>
      <c r="DT180" s="23"/>
      <c r="DU180" s="23"/>
      <c r="DV180" s="23"/>
      <c r="DW180" s="23"/>
      <c r="DX180" s="23"/>
      <c r="DY180" s="23"/>
      <c r="DZ180" s="23"/>
      <c r="EA180" s="23"/>
      <c r="EB180" s="23"/>
      <c r="EC180" s="23"/>
      <c r="ED180" s="23"/>
      <c r="EE180" s="23"/>
      <c r="EF180" s="23"/>
      <c r="EG180" s="23"/>
      <c r="EH180" s="23"/>
      <c r="EI180" s="23"/>
      <c r="EJ180" s="23"/>
      <c r="EK180" s="23"/>
      <c r="EL180" s="23"/>
      <c r="EM180" s="23"/>
      <c r="EN180" s="23"/>
      <c r="EO180" s="23"/>
      <c r="EP180" s="23"/>
      <c r="EQ180" s="23"/>
      <c r="ER180" s="23"/>
      <c r="ES180" s="23"/>
      <c r="ET180" s="23"/>
      <c r="EU180" s="23"/>
      <c r="EV180" s="23"/>
      <c r="EW180" s="23"/>
      <c r="EX180" s="23"/>
      <c r="EY180" s="23"/>
      <c r="EZ180" s="23"/>
      <c r="FA180" s="23"/>
      <c r="FB180" s="23"/>
      <c r="FC180" s="23"/>
      <c r="FD180" s="23"/>
      <c r="FE180" s="23"/>
      <c r="FF180" s="23"/>
      <c r="FG180" s="23"/>
      <c r="FH180" s="23"/>
      <c r="FI180" s="23"/>
      <c r="FJ180" s="23"/>
      <c r="FK180" s="23"/>
      <c r="FL180" s="23"/>
      <c r="FM180" s="23"/>
      <c r="FN180" s="23"/>
      <c r="FO180" s="23"/>
      <c r="FP180" s="23"/>
      <c r="FQ180" s="23"/>
      <c r="FR180" s="23"/>
      <c r="FS180" s="23"/>
      <c r="FT180" s="23"/>
      <c r="FU180" s="23"/>
      <c r="FV180" s="23"/>
      <c r="FW180" s="23"/>
      <c r="FX180" s="23"/>
      <c r="FY180" s="23"/>
      <c r="FZ180" s="23"/>
      <c r="GA180" s="23"/>
      <c r="GB180" s="23"/>
      <c r="GC180" s="23"/>
      <c r="GD180" s="23"/>
      <c r="GE180" s="23"/>
      <c r="GF180" s="23"/>
      <c r="GG180" s="23"/>
      <c r="GH180" s="23"/>
      <c r="GI180" s="23"/>
      <c r="GJ180" s="23"/>
      <c r="GK180" s="23"/>
      <c r="GL180" s="23"/>
      <c r="GM180" s="23"/>
      <c r="GN180" s="23"/>
      <c r="GO180" s="23"/>
      <c r="GP180" s="23"/>
      <c r="GQ180" s="23"/>
      <c r="GR180" s="23"/>
      <c r="GS180" s="23"/>
      <c r="GT180" s="23"/>
      <c r="GU180" s="23"/>
      <c r="GV180" s="23"/>
      <c r="GW180" s="23"/>
      <c r="GX180" s="23"/>
      <c r="GY180" s="23"/>
      <c r="GZ180" s="23"/>
      <c r="HA180" s="23"/>
      <c r="HB180" s="23"/>
      <c r="HC180" s="23"/>
      <c r="HD180" s="23"/>
      <c r="HE180" s="23"/>
      <c r="HF180" s="23"/>
      <c r="HG180" s="23"/>
      <c r="HH180" s="23"/>
      <c r="HI180" s="23"/>
      <c r="HJ180" s="23"/>
      <c r="HK180" s="23"/>
      <c r="HL180" s="23"/>
      <c r="HM180" s="23"/>
      <c r="HN180" s="23"/>
      <c r="HO180" s="23"/>
      <c r="HP180" s="23"/>
      <c r="HQ180" s="23"/>
      <c r="HR180" s="23"/>
      <c r="HS180" s="23"/>
      <c r="HT180" s="23"/>
      <c r="HU180" s="23"/>
      <c r="HV180" s="23"/>
      <c r="HW180" s="23"/>
      <c r="HX180" s="23"/>
      <c r="HY180" s="23"/>
      <c r="HZ180" s="23"/>
      <c r="IA180" s="23"/>
      <c r="IB180" s="23"/>
      <c r="IC180" s="23"/>
      <c r="ID180" s="23"/>
      <c r="IE180" s="23"/>
      <c r="IF180" s="23"/>
      <c r="IG180" s="23"/>
      <c r="IH180" s="23"/>
      <c r="II180" s="23"/>
      <c r="IJ180" s="23"/>
      <c r="IK180" s="23"/>
      <c r="IL180" s="23"/>
      <c r="IM180" s="23"/>
      <c r="IN180" s="23"/>
      <c r="IO180" s="23"/>
      <c r="IP180" s="23"/>
      <c r="IQ180" s="23"/>
      <c r="IR180" s="23"/>
      <c r="IS180" s="23"/>
      <c r="IT180" s="23"/>
      <c r="IU180" s="23"/>
      <c r="IV180" s="23"/>
    </row>
    <row r="181" spans="1:256" s="318" customFormat="1" ht="21" hidden="1" customHeight="1">
      <c r="A181" s="319" t="s">
        <v>243</v>
      </c>
      <c r="B181" s="310" t="s">
        <v>42</v>
      </c>
      <c r="C181" s="312" t="s">
        <v>32</v>
      </c>
      <c r="D181" s="310" t="s">
        <v>32</v>
      </c>
      <c r="E181" s="311" t="s">
        <v>17</v>
      </c>
      <c r="F181" s="312" t="s">
        <v>388</v>
      </c>
      <c r="G181" s="320"/>
      <c r="H181" s="305">
        <f>H182</f>
        <v>0</v>
      </c>
      <c r="I181" s="316"/>
      <c r="J181" s="317"/>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c r="GX181" s="316"/>
      <c r="GY181" s="316"/>
      <c r="GZ181" s="316"/>
      <c r="HA181" s="316"/>
      <c r="HB181" s="316"/>
      <c r="HC181" s="316"/>
      <c r="HD181" s="316"/>
      <c r="HE181" s="316"/>
      <c r="HF181" s="316"/>
      <c r="HG181" s="316"/>
      <c r="HH181" s="316"/>
      <c r="HI181" s="316"/>
      <c r="HJ181" s="316"/>
      <c r="HK181" s="316"/>
      <c r="HL181" s="316"/>
      <c r="HM181" s="316"/>
      <c r="HN181" s="316"/>
      <c r="HO181" s="316"/>
      <c r="HP181" s="316"/>
      <c r="HQ181" s="316"/>
      <c r="HR181" s="316"/>
      <c r="HS181" s="316"/>
      <c r="HT181" s="316"/>
      <c r="HU181" s="316"/>
      <c r="HV181" s="316"/>
      <c r="HW181" s="316"/>
      <c r="HX181" s="316"/>
      <c r="HY181" s="316"/>
      <c r="HZ181" s="316"/>
      <c r="IA181" s="316"/>
      <c r="IB181" s="316"/>
      <c r="IC181" s="316"/>
      <c r="ID181" s="316"/>
      <c r="IE181" s="316"/>
      <c r="IF181" s="316"/>
      <c r="IG181" s="316"/>
      <c r="IH181" s="316"/>
      <c r="II181" s="316"/>
      <c r="IJ181" s="316"/>
      <c r="IK181" s="316"/>
      <c r="IL181" s="316"/>
      <c r="IM181" s="316"/>
      <c r="IN181" s="316"/>
      <c r="IO181" s="316"/>
      <c r="IP181" s="316"/>
      <c r="IQ181" s="316"/>
      <c r="IR181" s="316"/>
      <c r="IS181" s="316"/>
      <c r="IT181" s="316"/>
      <c r="IU181" s="316"/>
      <c r="IV181" s="316"/>
    </row>
    <row r="182" spans="1:256" s="318" customFormat="1" ht="30.75" hidden="1" customHeight="1">
      <c r="A182" s="188" t="s">
        <v>89</v>
      </c>
      <c r="B182" s="143" t="s">
        <v>42</v>
      </c>
      <c r="C182" s="171" t="s">
        <v>32</v>
      </c>
      <c r="D182" s="143" t="s">
        <v>32</v>
      </c>
      <c r="E182" s="168" t="s">
        <v>17</v>
      </c>
      <c r="F182" s="171" t="s">
        <v>388</v>
      </c>
      <c r="G182" s="213" t="s">
        <v>7</v>
      </c>
      <c r="H182" s="286">
        <f>'Прил.5-Ведомств-2014.'!J174</f>
        <v>0</v>
      </c>
      <c r="I182" s="316"/>
      <c r="J182" s="317"/>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c r="GX182" s="316"/>
      <c r="GY182" s="316"/>
      <c r="GZ182" s="316"/>
      <c r="HA182" s="316"/>
      <c r="HB182" s="316"/>
      <c r="HC182" s="316"/>
      <c r="HD182" s="316"/>
      <c r="HE182" s="316"/>
      <c r="HF182" s="316"/>
      <c r="HG182" s="316"/>
      <c r="HH182" s="316"/>
      <c r="HI182" s="316"/>
      <c r="HJ182" s="316"/>
      <c r="HK182" s="316"/>
      <c r="HL182" s="316"/>
      <c r="HM182" s="316"/>
      <c r="HN182" s="316"/>
      <c r="HO182" s="316"/>
      <c r="HP182" s="316"/>
      <c r="HQ182" s="316"/>
      <c r="HR182" s="316"/>
      <c r="HS182" s="316"/>
      <c r="HT182" s="316"/>
      <c r="HU182" s="316"/>
      <c r="HV182" s="316"/>
      <c r="HW182" s="316"/>
      <c r="HX182" s="316"/>
      <c r="HY182" s="316"/>
      <c r="HZ182" s="316"/>
      <c r="IA182" s="316"/>
      <c r="IB182" s="316"/>
      <c r="IC182" s="316"/>
      <c r="ID182" s="316"/>
      <c r="IE182" s="316"/>
      <c r="IF182" s="316"/>
      <c r="IG182" s="316"/>
      <c r="IH182" s="316"/>
      <c r="II182" s="316"/>
      <c r="IJ182" s="316"/>
      <c r="IK182" s="316"/>
      <c r="IL182" s="316"/>
      <c r="IM182" s="316"/>
      <c r="IN182" s="316"/>
      <c r="IO182" s="316"/>
      <c r="IP182" s="316"/>
      <c r="IQ182" s="316"/>
      <c r="IR182" s="316"/>
      <c r="IS182" s="316"/>
      <c r="IT182" s="316"/>
      <c r="IU182" s="316"/>
      <c r="IV182" s="316"/>
    </row>
    <row r="183" spans="1:256" s="22" customFormat="1" ht="37.5">
      <c r="A183" s="248" t="s">
        <v>272</v>
      </c>
      <c r="B183" s="289" t="s">
        <v>42</v>
      </c>
      <c r="C183" s="290" t="s">
        <v>32</v>
      </c>
      <c r="D183" s="289" t="s">
        <v>15</v>
      </c>
      <c r="E183" s="233" t="s">
        <v>1</v>
      </c>
      <c r="F183" s="290" t="s">
        <v>352</v>
      </c>
      <c r="G183" s="213"/>
      <c r="H183" s="285">
        <f>H184</f>
        <v>1206</v>
      </c>
      <c r="J183" s="276"/>
    </row>
    <row r="184" spans="1:256" s="22" customFormat="1" ht="18.75">
      <c r="A184" s="248" t="s">
        <v>134</v>
      </c>
      <c r="B184" s="289" t="s">
        <v>42</v>
      </c>
      <c r="C184" s="290" t="s">
        <v>32</v>
      </c>
      <c r="D184" s="177" t="s">
        <v>15</v>
      </c>
      <c r="E184" s="162" t="s">
        <v>6</v>
      </c>
      <c r="F184" s="178" t="s">
        <v>352</v>
      </c>
      <c r="G184" s="308"/>
      <c r="H184" s="307">
        <f>H185+H187+H189</f>
        <v>1206</v>
      </c>
      <c r="J184" s="276"/>
    </row>
    <row r="185" spans="1:256" s="318" customFormat="1" ht="56.25">
      <c r="A185" s="309" t="s">
        <v>165</v>
      </c>
      <c r="B185" s="310" t="s">
        <v>42</v>
      </c>
      <c r="C185" s="312" t="s">
        <v>32</v>
      </c>
      <c r="D185" s="310" t="s">
        <v>15</v>
      </c>
      <c r="E185" s="311" t="s">
        <v>6</v>
      </c>
      <c r="F185" s="312" t="s">
        <v>382</v>
      </c>
      <c r="G185" s="304"/>
      <c r="H185" s="305">
        <f>H186</f>
        <v>250</v>
      </c>
      <c r="I185" s="316"/>
      <c r="J185" s="317"/>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c r="CC185" s="316"/>
      <c r="CD185" s="316"/>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c r="EJ185" s="316"/>
      <c r="EK185" s="316"/>
      <c r="EL185" s="316"/>
      <c r="EM185" s="316"/>
      <c r="EN185" s="316"/>
      <c r="EO185" s="316"/>
      <c r="EP185" s="316"/>
      <c r="EQ185" s="316"/>
      <c r="ER185" s="316"/>
      <c r="ES185" s="316"/>
      <c r="ET185" s="316"/>
      <c r="EU185" s="316"/>
      <c r="EV185" s="316"/>
      <c r="EW185" s="316"/>
      <c r="EX185" s="316"/>
      <c r="EY185" s="316"/>
      <c r="EZ185" s="316"/>
      <c r="FA185" s="316"/>
      <c r="FB185" s="316"/>
      <c r="FC185" s="316"/>
      <c r="FD185" s="316"/>
      <c r="FE185" s="316"/>
      <c r="FF185" s="316"/>
      <c r="FG185" s="316"/>
      <c r="FH185" s="316"/>
      <c r="FI185" s="316"/>
      <c r="FJ185" s="316"/>
      <c r="FK185" s="316"/>
      <c r="FL185" s="316"/>
      <c r="FM185" s="316"/>
      <c r="FN185" s="316"/>
      <c r="FO185" s="316"/>
      <c r="FP185" s="316"/>
      <c r="FQ185" s="316"/>
      <c r="FR185" s="316"/>
      <c r="FS185" s="316"/>
      <c r="FT185" s="316"/>
      <c r="FU185" s="316"/>
      <c r="FV185" s="316"/>
      <c r="FW185" s="316"/>
      <c r="FX185" s="316"/>
      <c r="FY185" s="316"/>
      <c r="FZ185" s="316"/>
      <c r="GA185" s="316"/>
      <c r="GB185" s="316"/>
      <c r="GC185" s="316"/>
      <c r="GD185" s="316"/>
      <c r="GE185" s="316"/>
      <c r="GF185" s="316"/>
      <c r="GG185" s="316"/>
      <c r="GH185" s="316"/>
      <c r="GI185" s="316"/>
      <c r="GJ185" s="316"/>
      <c r="GK185" s="316"/>
      <c r="GL185" s="316"/>
      <c r="GM185" s="316"/>
      <c r="GN185" s="316"/>
      <c r="GO185" s="316"/>
      <c r="GP185" s="316"/>
      <c r="GQ185" s="316"/>
      <c r="GR185" s="316"/>
      <c r="GS185" s="316"/>
      <c r="GT185" s="316"/>
      <c r="GU185" s="316"/>
      <c r="GV185" s="316"/>
      <c r="GW185" s="316"/>
      <c r="GX185" s="316"/>
      <c r="GY185" s="316"/>
      <c r="GZ185" s="316"/>
      <c r="HA185" s="316"/>
      <c r="HB185" s="316"/>
      <c r="HC185" s="316"/>
      <c r="HD185" s="316"/>
      <c r="HE185" s="316"/>
      <c r="HF185" s="316"/>
      <c r="HG185" s="316"/>
      <c r="HH185" s="316"/>
      <c r="HI185" s="316"/>
      <c r="HJ185" s="316"/>
      <c r="HK185" s="316"/>
      <c r="HL185" s="316"/>
      <c r="HM185" s="316"/>
      <c r="HN185" s="316"/>
      <c r="HO185" s="316"/>
      <c r="HP185" s="316"/>
      <c r="HQ185" s="316"/>
      <c r="HR185" s="316"/>
      <c r="HS185" s="316"/>
      <c r="HT185" s="316"/>
      <c r="HU185" s="316"/>
      <c r="HV185" s="316"/>
      <c r="HW185" s="316"/>
      <c r="HX185" s="316"/>
      <c r="HY185" s="316"/>
      <c r="HZ185" s="316"/>
      <c r="IA185" s="316"/>
      <c r="IB185" s="316"/>
      <c r="IC185" s="316"/>
      <c r="ID185" s="316"/>
      <c r="IE185" s="316"/>
      <c r="IF185" s="316"/>
      <c r="IG185" s="316"/>
      <c r="IH185" s="316"/>
      <c r="II185" s="316"/>
      <c r="IJ185" s="316"/>
      <c r="IK185" s="316"/>
      <c r="IL185" s="316"/>
      <c r="IM185" s="316"/>
      <c r="IN185" s="316"/>
      <c r="IO185" s="316"/>
      <c r="IP185" s="316"/>
      <c r="IQ185" s="316"/>
      <c r="IR185" s="316"/>
      <c r="IS185" s="316"/>
      <c r="IT185" s="316"/>
      <c r="IU185" s="316"/>
      <c r="IV185" s="316"/>
    </row>
    <row r="186" spans="1:256" s="318" customFormat="1" ht="37.5">
      <c r="A186" s="188" t="s">
        <v>66</v>
      </c>
      <c r="B186" s="143" t="s">
        <v>42</v>
      </c>
      <c r="C186" s="171" t="s">
        <v>32</v>
      </c>
      <c r="D186" s="143" t="s">
        <v>15</v>
      </c>
      <c r="E186" s="168" t="s">
        <v>6</v>
      </c>
      <c r="F186" s="171" t="s">
        <v>382</v>
      </c>
      <c r="G186" s="213">
        <v>244</v>
      </c>
      <c r="H186" s="286">
        <v>250</v>
      </c>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c r="GX186" s="316"/>
      <c r="GY186" s="316"/>
      <c r="GZ186" s="316"/>
      <c r="HA186" s="316"/>
      <c r="HB186" s="316"/>
      <c r="HC186" s="316"/>
      <c r="HD186" s="316"/>
      <c r="HE186" s="316"/>
      <c r="HF186" s="316"/>
      <c r="HG186" s="316"/>
      <c r="HH186" s="316"/>
      <c r="HI186" s="316"/>
      <c r="HJ186" s="316"/>
      <c r="HK186" s="316"/>
      <c r="HL186" s="316"/>
      <c r="HM186" s="316"/>
      <c r="HN186" s="316"/>
      <c r="HO186" s="316"/>
      <c r="HP186" s="316"/>
      <c r="HQ186" s="316"/>
      <c r="HR186" s="316"/>
      <c r="HS186" s="316"/>
      <c r="HT186" s="316"/>
      <c r="HU186" s="316"/>
      <c r="HV186" s="316"/>
      <c r="HW186" s="316"/>
      <c r="HX186" s="316"/>
      <c r="HY186" s="316"/>
      <c r="HZ186" s="316"/>
      <c r="IA186" s="316"/>
      <c r="IB186" s="316"/>
      <c r="IC186" s="316"/>
      <c r="ID186" s="316"/>
      <c r="IE186" s="316"/>
      <c r="IF186" s="316"/>
      <c r="IG186" s="316"/>
      <c r="IH186" s="316"/>
      <c r="II186" s="316"/>
      <c r="IJ186" s="316"/>
      <c r="IK186" s="316"/>
      <c r="IL186" s="316"/>
      <c r="IM186" s="316"/>
      <c r="IN186" s="316"/>
      <c r="IO186" s="316"/>
      <c r="IP186" s="316"/>
      <c r="IQ186" s="316"/>
      <c r="IR186" s="316"/>
      <c r="IS186" s="316"/>
      <c r="IT186" s="316"/>
      <c r="IU186" s="316"/>
      <c r="IV186" s="316"/>
    </row>
    <row r="187" spans="1:256" s="318" customFormat="1" ht="75">
      <c r="A187" s="309" t="s">
        <v>195</v>
      </c>
      <c r="B187" s="310" t="s">
        <v>42</v>
      </c>
      <c r="C187" s="312" t="s">
        <v>32</v>
      </c>
      <c r="D187" s="310" t="s">
        <v>15</v>
      </c>
      <c r="E187" s="311" t="s">
        <v>6</v>
      </c>
      <c r="F187" s="312" t="s">
        <v>434</v>
      </c>
      <c r="G187" s="304"/>
      <c r="H187" s="305">
        <f>H188</f>
        <v>300</v>
      </c>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c r="GX187" s="316"/>
      <c r="GY187" s="316"/>
      <c r="GZ187" s="316"/>
      <c r="HA187" s="316"/>
      <c r="HB187" s="316"/>
      <c r="HC187" s="316"/>
      <c r="HD187" s="316"/>
      <c r="HE187" s="316"/>
      <c r="HF187" s="316"/>
      <c r="HG187" s="316"/>
      <c r="HH187" s="316"/>
      <c r="HI187" s="316"/>
      <c r="HJ187" s="316"/>
      <c r="HK187" s="316"/>
      <c r="HL187" s="316"/>
      <c r="HM187" s="316"/>
      <c r="HN187" s="316"/>
      <c r="HO187" s="316"/>
      <c r="HP187" s="316"/>
      <c r="HQ187" s="316"/>
      <c r="HR187" s="316"/>
      <c r="HS187" s="316"/>
      <c r="HT187" s="316"/>
      <c r="HU187" s="316"/>
      <c r="HV187" s="316"/>
      <c r="HW187" s="316"/>
      <c r="HX187" s="316"/>
      <c r="HY187" s="316"/>
      <c r="HZ187" s="316"/>
      <c r="IA187" s="316"/>
      <c r="IB187" s="316"/>
      <c r="IC187" s="316"/>
      <c r="ID187" s="316"/>
      <c r="IE187" s="316"/>
      <c r="IF187" s="316"/>
      <c r="IG187" s="316"/>
      <c r="IH187" s="316"/>
      <c r="II187" s="316"/>
      <c r="IJ187" s="316"/>
      <c r="IK187" s="316"/>
      <c r="IL187" s="316"/>
      <c r="IM187" s="316"/>
      <c r="IN187" s="316"/>
      <c r="IO187" s="316"/>
      <c r="IP187" s="316"/>
      <c r="IQ187" s="316"/>
      <c r="IR187" s="316"/>
      <c r="IS187" s="316"/>
      <c r="IT187" s="316"/>
      <c r="IU187" s="316"/>
      <c r="IV187" s="316"/>
    </row>
    <row r="188" spans="1:256" s="318" customFormat="1" ht="37.5">
      <c r="A188" s="188" t="s">
        <v>66</v>
      </c>
      <c r="B188" s="143" t="s">
        <v>42</v>
      </c>
      <c r="C188" s="171" t="s">
        <v>32</v>
      </c>
      <c r="D188" s="143" t="s">
        <v>15</v>
      </c>
      <c r="E188" s="168" t="s">
        <v>6</v>
      </c>
      <c r="F188" s="171" t="s">
        <v>434</v>
      </c>
      <c r="G188" s="213">
        <v>244</v>
      </c>
      <c r="H188" s="286">
        <v>300</v>
      </c>
      <c r="I188" s="316"/>
      <c r="J188" s="317"/>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c r="GX188" s="316"/>
      <c r="GY188" s="316"/>
      <c r="GZ188" s="316"/>
      <c r="HA188" s="316"/>
      <c r="HB188" s="316"/>
      <c r="HC188" s="316"/>
      <c r="HD188" s="316"/>
      <c r="HE188" s="316"/>
      <c r="HF188" s="316"/>
      <c r="HG188" s="316"/>
      <c r="HH188" s="316"/>
      <c r="HI188" s="316"/>
      <c r="HJ188" s="316"/>
      <c r="HK188" s="316"/>
      <c r="HL188" s="316"/>
      <c r="HM188" s="316"/>
      <c r="HN188" s="316"/>
      <c r="HO188" s="316"/>
      <c r="HP188" s="316"/>
      <c r="HQ188" s="316"/>
      <c r="HR188" s="316"/>
      <c r="HS188" s="316"/>
      <c r="HT188" s="316"/>
      <c r="HU188" s="316"/>
      <c r="HV188" s="316"/>
      <c r="HW188" s="316"/>
      <c r="HX188" s="316"/>
      <c r="HY188" s="316"/>
      <c r="HZ188" s="316"/>
      <c r="IA188" s="316"/>
      <c r="IB188" s="316"/>
      <c r="IC188" s="316"/>
      <c r="ID188" s="316"/>
      <c r="IE188" s="316"/>
      <c r="IF188" s="316"/>
      <c r="IG188" s="316"/>
      <c r="IH188" s="316"/>
      <c r="II188" s="316"/>
      <c r="IJ188" s="316"/>
      <c r="IK188" s="316"/>
      <c r="IL188" s="316"/>
      <c r="IM188" s="316"/>
      <c r="IN188" s="316"/>
      <c r="IO188" s="316"/>
      <c r="IP188" s="316"/>
      <c r="IQ188" s="316"/>
      <c r="IR188" s="316"/>
      <c r="IS188" s="316"/>
      <c r="IT188" s="316"/>
      <c r="IU188" s="316"/>
      <c r="IV188" s="316"/>
    </row>
    <row r="189" spans="1:256" s="318" customFormat="1" ht="75">
      <c r="A189" s="309" t="s">
        <v>155</v>
      </c>
      <c r="B189" s="310" t="s">
        <v>42</v>
      </c>
      <c r="C189" s="312" t="s">
        <v>32</v>
      </c>
      <c r="D189" s="310" t="s">
        <v>15</v>
      </c>
      <c r="E189" s="311" t="s">
        <v>6</v>
      </c>
      <c r="F189" s="312" t="s">
        <v>428</v>
      </c>
      <c r="G189" s="304"/>
      <c r="H189" s="305">
        <f>H190</f>
        <v>656</v>
      </c>
      <c r="I189" s="316"/>
      <c r="J189" s="317"/>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c r="GX189" s="316"/>
      <c r="GY189" s="316"/>
      <c r="GZ189" s="316"/>
      <c r="HA189" s="316"/>
      <c r="HB189" s="316"/>
      <c r="HC189" s="316"/>
      <c r="HD189" s="316"/>
      <c r="HE189" s="316"/>
      <c r="HF189" s="316"/>
      <c r="HG189" s="316"/>
      <c r="HH189" s="316"/>
      <c r="HI189" s="316"/>
      <c r="HJ189" s="316"/>
      <c r="HK189" s="316"/>
      <c r="HL189" s="316"/>
      <c r="HM189" s="316"/>
      <c r="HN189" s="316"/>
      <c r="HO189" s="316"/>
      <c r="HP189" s="316"/>
      <c r="HQ189" s="316"/>
      <c r="HR189" s="316"/>
      <c r="HS189" s="316"/>
      <c r="HT189" s="316"/>
      <c r="HU189" s="316"/>
      <c r="HV189" s="316"/>
      <c r="HW189" s="316"/>
      <c r="HX189" s="316"/>
      <c r="HY189" s="316"/>
      <c r="HZ189" s="316"/>
      <c r="IA189" s="316"/>
      <c r="IB189" s="316"/>
      <c r="IC189" s="316"/>
      <c r="ID189" s="316"/>
      <c r="IE189" s="316"/>
      <c r="IF189" s="316"/>
      <c r="IG189" s="316"/>
      <c r="IH189" s="316"/>
      <c r="II189" s="316"/>
      <c r="IJ189" s="316"/>
      <c r="IK189" s="316"/>
      <c r="IL189" s="316"/>
      <c r="IM189" s="316"/>
      <c r="IN189" s="316"/>
      <c r="IO189" s="316"/>
      <c r="IP189" s="316"/>
      <c r="IQ189" s="316"/>
      <c r="IR189" s="316"/>
      <c r="IS189" s="316"/>
      <c r="IT189" s="316"/>
      <c r="IU189" s="316"/>
      <c r="IV189" s="316"/>
    </row>
    <row r="190" spans="1:256" s="318" customFormat="1" ht="37.5">
      <c r="A190" s="188" t="s">
        <v>66</v>
      </c>
      <c r="B190" s="143" t="s">
        <v>42</v>
      </c>
      <c r="C190" s="171" t="s">
        <v>32</v>
      </c>
      <c r="D190" s="143" t="s">
        <v>15</v>
      </c>
      <c r="E190" s="168" t="s">
        <v>6</v>
      </c>
      <c r="F190" s="171" t="s">
        <v>428</v>
      </c>
      <c r="G190" s="213">
        <v>244</v>
      </c>
      <c r="H190" s="286">
        <v>656</v>
      </c>
      <c r="I190" s="316"/>
      <c r="J190" s="317"/>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c r="GX190" s="316"/>
      <c r="GY190" s="316"/>
      <c r="GZ190" s="316"/>
      <c r="HA190" s="316"/>
      <c r="HB190" s="316"/>
      <c r="HC190" s="316"/>
      <c r="HD190" s="316"/>
      <c r="HE190" s="316"/>
      <c r="HF190" s="316"/>
      <c r="HG190" s="316"/>
      <c r="HH190" s="316"/>
      <c r="HI190" s="316"/>
      <c r="HJ190" s="316"/>
      <c r="HK190" s="316"/>
      <c r="HL190" s="316"/>
      <c r="HM190" s="316"/>
      <c r="HN190" s="316"/>
      <c r="HO190" s="316"/>
      <c r="HP190" s="316"/>
      <c r="HQ190" s="316"/>
      <c r="HR190" s="316"/>
      <c r="HS190" s="316"/>
      <c r="HT190" s="316"/>
      <c r="HU190" s="316"/>
      <c r="HV190" s="316"/>
      <c r="HW190" s="316"/>
      <c r="HX190" s="316"/>
      <c r="HY190" s="316"/>
      <c r="HZ190" s="316"/>
      <c r="IA190" s="316"/>
      <c r="IB190" s="316"/>
      <c r="IC190" s="316"/>
      <c r="ID190" s="316"/>
      <c r="IE190" s="316"/>
      <c r="IF190" s="316"/>
      <c r="IG190" s="316"/>
      <c r="IH190" s="316"/>
      <c r="II190" s="316"/>
      <c r="IJ190" s="316"/>
      <c r="IK190" s="316"/>
      <c r="IL190" s="316"/>
      <c r="IM190" s="316"/>
      <c r="IN190" s="316"/>
      <c r="IO190" s="316"/>
      <c r="IP190" s="316"/>
      <c r="IQ190" s="316"/>
      <c r="IR190" s="316"/>
      <c r="IS190" s="316"/>
      <c r="IT190" s="316"/>
      <c r="IU190" s="316"/>
      <c r="IV190" s="316"/>
    </row>
    <row r="191" spans="1:256" s="277" customFormat="1" ht="0.75" hidden="1" customHeight="1">
      <c r="A191" s="268" t="s">
        <v>181</v>
      </c>
      <c r="B191" s="269" t="s">
        <v>40</v>
      </c>
      <c r="C191" s="270" t="s">
        <v>31</v>
      </c>
      <c r="D191" s="271"/>
      <c r="E191" s="272"/>
      <c r="F191" s="273"/>
      <c r="G191" s="274"/>
      <c r="H191" s="275">
        <f>H192</f>
        <v>0</v>
      </c>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22"/>
      <c r="BA191" s="22"/>
      <c r="BB191" s="22"/>
      <c r="BC191" s="22"/>
      <c r="BD191" s="22"/>
      <c r="BE191" s="22"/>
      <c r="BF191" s="22"/>
      <c r="BG191" s="22"/>
      <c r="BH191" s="22"/>
      <c r="BI191" s="22"/>
      <c r="BJ191" s="22"/>
      <c r="BK191" s="22"/>
      <c r="BL191" s="22"/>
      <c r="BM191" s="22"/>
      <c r="BN191" s="22"/>
      <c r="BO191" s="22"/>
      <c r="BP191" s="22"/>
      <c r="BQ191" s="22"/>
      <c r="BR191" s="22"/>
      <c r="BS191" s="22"/>
      <c r="BT191" s="22"/>
      <c r="BU191" s="22"/>
      <c r="BV191" s="22"/>
      <c r="BW191" s="22"/>
      <c r="BX191" s="22"/>
      <c r="BY191" s="22"/>
      <c r="BZ191" s="22"/>
      <c r="CA191" s="22"/>
      <c r="CB191" s="22"/>
      <c r="CC191" s="22"/>
      <c r="CD191" s="22"/>
      <c r="CE191" s="22"/>
      <c r="CF191" s="22"/>
      <c r="CG191" s="22"/>
      <c r="CH191" s="22"/>
      <c r="CI191" s="22"/>
      <c r="CJ191" s="22"/>
      <c r="CK191" s="22"/>
      <c r="CL191" s="22"/>
      <c r="CM191" s="22"/>
      <c r="CN191" s="22"/>
      <c r="CO191" s="22"/>
      <c r="CP191" s="22"/>
      <c r="CQ191" s="22"/>
      <c r="CR191" s="22"/>
      <c r="CS191" s="22"/>
      <c r="CT191" s="22"/>
      <c r="CU191" s="22"/>
      <c r="CV191" s="22"/>
      <c r="CW191" s="22"/>
      <c r="CX191" s="22"/>
      <c r="CY191" s="22"/>
      <c r="CZ191" s="22"/>
      <c r="DA191" s="22"/>
      <c r="DB191" s="22"/>
      <c r="DC191" s="22"/>
      <c r="DD191" s="22"/>
      <c r="DE191" s="22"/>
      <c r="DF191" s="22"/>
      <c r="DG191" s="22"/>
      <c r="DH191" s="22"/>
      <c r="DI191" s="22"/>
      <c r="DJ191" s="22"/>
      <c r="DK191" s="22"/>
      <c r="DL191" s="22"/>
      <c r="DM191" s="22"/>
      <c r="DN191" s="22"/>
      <c r="DO191" s="22"/>
      <c r="DP191" s="22"/>
      <c r="DQ191" s="22"/>
      <c r="DR191" s="22"/>
      <c r="DS191" s="22"/>
      <c r="DT191" s="22"/>
      <c r="DU191" s="22"/>
      <c r="DV191" s="22"/>
      <c r="DW191" s="22"/>
      <c r="DX191" s="22"/>
      <c r="DY191" s="22"/>
      <c r="DZ191" s="22"/>
      <c r="EA191" s="22"/>
      <c r="EB191" s="22"/>
      <c r="EC191" s="22"/>
      <c r="ED191" s="22"/>
      <c r="EE191" s="22"/>
      <c r="EF191" s="22"/>
      <c r="EG191" s="22"/>
      <c r="EH191" s="22"/>
      <c r="EI191" s="22"/>
      <c r="EJ191" s="22"/>
      <c r="EK191" s="22"/>
      <c r="EL191" s="22"/>
      <c r="EM191" s="22"/>
      <c r="EN191" s="22"/>
      <c r="EO191" s="22"/>
      <c r="EP191" s="22"/>
      <c r="EQ191" s="22"/>
      <c r="ER191" s="22"/>
      <c r="ES191" s="22"/>
      <c r="ET191" s="22"/>
      <c r="EU191" s="22"/>
      <c r="EV191" s="22"/>
      <c r="EW191" s="22"/>
      <c r="EX191" s="22"/>
      <c r="EY191" s="22"/>
      <c r="EZ191" s="22"/>
      <c r="FA191" s="22"/>
      <c r="FB191" s="22"/>
      <c r="FC191" s="22"/>
      <c r="FD191" s="22"/>
      <c r="FE191" s="22"/>
      <c r="FF191" s="22"/>
      <c r="FG191" s="22"/>
      <c r="FH191" s="22"/>
      <c r="FI191" s="22"/>
      <c r="FJ191" s="22"/>
      <c r="FK191" s="22"/>
      <c r="FL191" s="22"/>
      <c r="FM191" s="22"/>
      <c r="FN191" s="22"/>
      <c r="FO191" s="22"/>
      <c r="FP191" s="22"/>
      <c r="FQ191" s="22"/>
      <c r="FR191" s="22"/>
      <c r="FS191" s="22"/>
      <c r="FT191" s="22"/>
      <c r="FU191" s="22"/>
      <c r="FV191" s="22"/>
      <c r="FW191" s="22"/>
      <c r="FX191" s="22"/>
      <c r="FY191" s="22"/>
      <c r="FZ191" s="22"/>
      <c r="GA191" s="22"/>
      <c r="GB191" s="22"/>
      <c r="GC191" s="22"/>
      <c r="GD191" s="22"/>
      <c r="GE191" s="22"/>
      <c r="GF191" s="22"/>
      <c r="GG191" s="22"/>
      <c r="GH191" s="22"/>
      <c r="GI191" s="22"/>
      <c r="GJ191" s="22"/>
      <c r="GK191" s="22"/>
      <c r="GL191" s="22"/>
      <c r="GM191" s="22"/>
      <c r="GN191" s="22"/>
      <c r="GO191" s="22"/>
      <c r="GP191" s="22"/>
      <c r="GQ191" s="22"/>
      <c r="GR191" s="22"/>
      <c r="GS191" s="22"/>
      <c r="GT191" s="22"/>
      <c r="GU191" s="22"/>
      <c r="GV191" s="22"/>
      <c r="GW191" s="22"/>
      <c r="GX191" s="22"/>
      <c r="GY191" s="22"/>
      <c r="GZ191" s="22"/>
      <c r="HA191" s="22"/>
      <c r="HB191" s="22"/>
      <c r="HC191" s="22"/>
      <c r="HD191" s="22"/>
      <c r="HE191" s="22"/>
      <c r="HF191" s="22"/>
      <c r="HG191" s="22"/>
      <c r="HH191" s="22"/>
      <c r="HI191" s="22"/>
      <c r="HJ191" s="22"/>
      <c r="HK191" s="22"/>
      <c r="HL191" s="22"/>
      <c r="HM191" s="22"/>
      <c r="HN191" s="22"/>
      <c r="HO191" s="22"/>
      <c r="HP191" s="22"/>
      <c r="HQ191" s="22"/>
      <c r="HR191" s="22"/>
      <c r="HS191" s="22"/>
      <c r="HT191" s="22"/>
      <c r="HU191" s="22"/>
      <c r="HV191" s="22"/>
      <c r="HW191" s="22"/>
      <c r="HX191" s="22"/>
      <c r="HY191" s="22"/>
      <c r="HZ191" s="22"/>
      <c r="IA191" s="22"/>
      <c r="IB191" s="22"/>
      <c r="IC191" s="22"/>
      <c r="ID191" s="22"/>
      <c r="IE191" s="22"/>
      <c r="IF191" s="22"/>
      <c r="IG191" s="22"/>
      <c r="IH191" s="22"/>
      <c r="II191" s="22"/>
      <c r="IJ191" s="22"/>
      <c r="IK191" s="22"/>
      <c r="IL191" s="22"/>
      <c r="IM191" s="22"/>
      <c r="IN191" s="22"/>
      <c r="IO191" s="22"/>
      <c r="IP191" s="22"/>
      <c r="IQ191" s="22"/>
      <c r="IR191" s="22"/>
      <c r="IS191" s="22"/>
      <c r="IT191" s="22"/>
      <c r="IU191" s="22"/>
      <c r="IV191" s="22"/>
    </row>
    <row r="192" spans="1:256" s="277" customFormat="1" ht="18.75" hidden="1">
      <c r="A192" s="264" t="s">
        <v>146</v>
      </c>
      <c r="B192" s="112" t="s">
        <v>40</v>
      </c>
      <c r="C192" s="243" t="s">
        <v>40</v>
      </c>
      <c r="D192" s="278"/>
      <c r="E192" s="279"/>
      <c r="F192" s="280"/>
      <c r="G192" s="281"/>
      <c r="H192" s="113">
        <f>H193</f>
        <v>0</v>
      </c>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2"/>
      <c r="BA192" s="22"/>
      <c r="BB192" s="22"/>
      <c r="BC192" s="22"/>
      <c r="BD192" s="22"/>
      <c r="BE192" s="22"/>
      <c r="BF192" s="22"/>
      <c r="BG192" s="22"/>
      <c r="BH192" s="22"/>
      <c r="BI192" s="22"/>
      <c r="BJ192" s="22"/>
      <c r="BK192" s="22"/>
      <c r="BL192" s="22"/>
      <c r="BM192" s="22"/>
      <c r="BN192" s="22"/>
      <c r="BO192" s="22"/>
      <c r="BP192" s="22"/>
      <c r="BQ192" s="22"/>
      <c r="BR192" s="22"/>
      <c r="BS192" s="22"/>
      <c r="BT192" s="22"/>
      <c r="BU192" s="22"/>
      <c r="BV192" s="22"/>
      <c r="BW192" s="22"/>
      <c r="BX192" s="22"/>
      <c r="BY192" s="22"/>
      <c r="BZ192" s="22"/>
      <c r="CA192" s="22"/>
      <c r="CB192" s="22"/>
      <c r="CC192" s="22"/>
      <c r="CD192" s="22"/>
      <c r="CE192" s="22"/>
      <c r="CF192" s="22"/>
      <c r="CG192" s="22"/>
      <c r="CH192" s="22"/>
      <c r="CI192" s="22"/>
      <c r="CJ192" s="22"/>
      <c r="CK192" s="22"/>
      <c r="CL192" s="22"/>
      <c r="CM192" s="22"/>
      <c r="CN192" s="22"/>
      <c r="CO192" s="22"/>
      <c r="CP192" s="22"/>
      <c r="CQ192" s="22"/>
      <c r="CR192" s="22"/>
      <c r="CS192" s="22"/>
      <c r="CT192" s="22"/>
      <c r="CU192" s="22"/>
      <c r="CV192" s="22"/>
      <c r="CW192" s="22"/>
      <c r="CX192" s="22"/>
      <c r="CY192" s="22"/>
      <c r="CZ192" s="22"/>
      <c r="DA192" s="22"/>
      <c r="DB192" s="22"/>
      <c r="DC192" s="22"/>
      <c r="DD192" s="22"/>
      <c r="DE192" s="22"/>
      <c r="DF192" s="22"/>
      <c r="DG192" s="22"/>
      <c r="DH192" s="22"/>
      <c r="DI192" s="22"/>
      <c r="DJ192" s="22"/>
      <c r="DK192" s="22"/>
      <c r="DL192" s="22"/>
      <c r="DM192" s="22"/>
      <c r="DN192" s="22"/>
      <c r="DO192" s="22"/>
      <c r="DP192" s="22"/>
      <c r="DQ192" s="22"/>
      <c r="DR192" s="22"/>
      <c r="DS192" s="22"/>
      <c r="DT192" s="22"/>
      <c r="DU192" s="22"/>
      <c r="DV192" s="22"/>
      <c r="DW192" s="22"/>
      <c r="DX192" s="22"/>
      <c r="DY192" s="22"/>
      <c r="DZ192" s="22"/>
      <c r="EA192" s="22"/>
      <c r="EB192" s="22"/>
      <c r="EC192" s="22"/>
      <c r="ED192" s="22"/>
      <c r="EE192" s="22"/>
      <c r="EF192" s="22"/>
      <c r="EG192" s="22"/>
      <c r="EH192" s="22"/>
      <c r="EI192" s="22"/>
      <c r="EJ192" s="22"/>
      <c r="EK192" s="22"/>
      <c r="EL192" s="22"/>
      <c r="EM192" s="22"/>
      <c r="EN192" s="22"/>
      <c r="EO192" s="22"/>
      <c r="EP192" s="22"/>
      <c r="EQ192" s="22"/>
      <c r="ER192" s="22"/>
      <c r="ES192" s="22"/>
      <c r="ET192" s="22"/>
      <c r="EU192" s="22"/>
      <c r="EV192" s="22"/>
      <c r="EW192" s="22"/>
      <c r="EX192" s="22"/>
      <c r="EY192" s="22"/>
      <c r="EZ192" s="22"/>
      <c r="FA192" s="22"/>
      <c r="FB192" s="22"/>
      <c r="FC192" s="22"/>
      <c r="FD192" s="22"/>
      <c r="FE192" s="22"/>
      <c r="FF192" s="22"/>
      <c r="FG192" s="22"/>
      <c r="FH192" s="22"/>
      <c r="FI192" s="22"/>
      <c r="FJ192" s="22"/>
      <c r="FK192" s="22"/>
      <c r="FL192" s="22"/>
      <c r="FM192" s="22"/>
      <c r="FN192" s="22"/>
      <c r="FO192" s="22"/>
      <c r="FP192" s="22"/>
      <c r="FQ192" s="22"/>
      <c r="FR192" s="22"/>
      <c r="FS192" s="22"/>
      <c r="FT192" s="22"/>
      <c r="FU192" s="22"/>
      <c r="FV192" s="22"/>
      <c r="FW192" s="22"/>
      <c r="FX192" s="22"/>
      <c r="FY192" s="22"/>
      <c r="FZ192" s="22"/>
      <c r="GA192" s="22"/>
      <c r="GB192" s="22"/>
      <c r="GC192" s="22"/>
      <c r="GD192" s="22"/>
      <c r="GE192" s="22"/>
      <c r="GF192" s="22"/>
      <c r="GG192" s="22"/>
      <c r="GH192" s="22"/>
      <c r="GI192" s="22"/>
      <c r="GJ192" s="22"/>
      <c r="GK192" s="22"/>
      <c r="GL192" s="22"/>
      <c r="GM192" s="22"/>
      <c r="GN192" s="22"/>
      <c r="GO192" s="22"/>
      <c r="GP192" s="22"/>
      <c r="GQ192" s="22"/>
      <c r="GR192" s="22"/>
      <c r="GS192" s="22"/>
      <c r="GT192" s="22"/>
      <c r="GU192" s="22"/>
      <c r="GV192" s="22"/>
      <c r="GW192" s="22"/>
      <c r="GX192" s="22"/>
      <c r="GY192" s="22"/>
      <c r="GZ192" s="22"/>
      <c r="HA192" s="22"/>
      <c r="HB192" s="22"/>
      <c r="HC192" s="22"/>
      <c r="HD192" s="22"/>
      <c r="HE192" s="22"/>
      <c r="HF192" s="22"/>
      <c r="HG192" s="22"/>
      <c r="HH192" s="22"/>
      <c r="HI192" s="22"/>
      <c r="HJ192" s="22"/>
      <c r="HK192" s="22"/>
      <c r="HL192" s="22"/>
      <c r="HM192" s="22"/>
      <c r="HN192" s="22"/>
      <c r="HO192" s="22"/>
      <c r="HP192" s="22"/>
      <c r="HQ192" s="22"/>
      <c r="HR192" s="22"/>
      <c r="HS192" s="22"/>
      <c r="HT192" s="22"/>
      <c r="HU192" s="22"/>
      <c r="HV192" s="22"/>
      <c r="HW192" s="22"/>
      <c r="HX192" s="22"/>
      <c r="HY192" s="22"/>
      <c r="HZ192" s="22"/>
      <c r="IA192" s="22"/>
      <c r="IB192" s="22"/>
      <c r="IC192" s="22"/>
      <c r="ID192" s="22"/>
      <c r="IE192" s="22"/>
      <c r="IF192" s="22"/>
      <c r="IG192" s="22"/>
      <c r="IH192" s="22"/>
      <c r="II192" s="22"/>
      <c r="IJ192" s="22"/>
      <c r="IK192" s="22"/>
      <c r="IL192" s="22"/>
      <c r="IM192" s="22"/>
      <c r="IN192" s="22"/>
      <c r="IO192" s="22"/>
      <c r="IP192" s="22"/>
      <c r="IQ192" s="22"/>
      <c r="IR192" s="22"/>
      <c r="IS192" s="22"/>
      <c r="IT192" s="22"/>
      <c r="IU192" s="22"/>
      <c r="IV192" s="22"/>
    </row>
    <row r="193" spans="1:256" s="314" customFormat="1" ht="37.5" hidden="1">
      <c r="A193" s="231" t="s">
        <v>269</v>
      </c>
      <c r="B193" s="112" t="s">
        <v>40</v>
      </c>
      <c r="C193" s="243" t="s">
        <v>40</v>
      </c>
      <c r="D193" s="289" t="s">
        <v>41</v>
      </c>
      <c r="E193" s="233" t="s">
        <v>1</v>
      </c>
      <c r="F193" s="290" t="s">
        <v>352</v>
      </c>
      <c r="G193" s="179"/>
      <c r="H193" s="285">
        <f>H194+H207+H212</f>
        <v>0</v>
      </c>
      <c r="I193" s="23"/>
      <c r="J193" s="31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3"/>
      <c r="AY193" s="23"/>
      <c r="AZ193" s="23"/>
      <c r="BA193" s="23"/>
      <c r="BB193" s="23"/>
      <c r="BC193" s="23"/>
      <c r="BD193" s="23"/>
      <c r="BE193" s="23"/>
      <c r="BF193" s="23"/>
      <c r="BG193" s="23"/>
      <c r="BH193" s="23"/>
      <c r="BI193" s="23"/>
      <c r="BJ193" s="23"/>
      <c r="BK193" s="23"/>
      <c r="BL193" s="23"/>
      <c r="BM193" s="23"/>
      <c r="BN193" s="23"/>
      <c r="BO193" s="23"/>
      <c r="BP193" s="23"/>
      <c r="BQ193" s="23"/>
      <c r="BR193" s="23"/>
      <c r="BS193" s="23"/>
      <c r="BT193" s="23"/>
      <c r="BU193" s="23"/>
      <c r="BV193" s="23"/>
      <c r="BW193" s="23"/>
      <c r="BX193" s="23"/>
      <c r="BY193" s="23"/>
      <c r="BZ193" s="23"/>
      <c r="CA193" s="23"/>
      <c r="CB193" s="23"/>
      <c r="CC193" s="23"/>
      <c r="CD193" s="23"/>
      <c r="CE193" s="23"/>
      <c r="CF193" s="23"/>
      <c r="CG193" s="23"/>
      <c r="CH193" s="23"/>
      <c r="CI193" s="23"/>
      <c r="CJ193" s="23"/>
      <c r="CK193" s="23"/>
      <c r="CL193" s="23"/>
      <c r="CM193" s="23"/>
      <c r="CN193" s="23"/>
      <c r="CO193" s="23"/>
      <c r="CP193" s="23"/>
      <c r="CQ193" s="23"/>
      <c r="CR193" s="23"/>
      <c r="CS193" s="23"/>
      <c r="CT193" s="23"/>
      <c r="CU193" s="23"/>
      <c r="CV193" s="23"/>
      <c r="CW193" s="23"/>
      <c r="CX193" s="23"/>
      <c r="CY193" s="23"/>
      <c r="CZ193" s="23"/>
      <c r="DA193" s="23"/>
      <c r="DB193" s="23"/>
      <c r="DC193" s="23"/>
      <c r="DD193" s="23"/>
      <c r="DE193" s="23"/>
      <c r="DF193" s="23"/>
      <c r="DG193" s="23"/>
      <c r="DH193" s="23"/>
      <c r="DI193" s="23"/>
      <c r="DJ193" s="23"/>
      <c r="DK193" s="23"/>
      <c r="DL193" s="23"/>
      <c r="DM193" s="23"/>
      <c r="DN193" s="23"/>
      <c r="DO193" s="23"/>
      <c r="DP193" s="23"/>
      <c r="DQ193" s="23"/>
      <c r="DR193" s="23"/>
      <c r="DS193" s="23"/>
      <c r="DT193" s="23"/>
      <c r="DU193" s="23"/>
      <c r="DV193" s="23"/>
      <c r="DW193" s="23"/>
      <c r="DX193" s="23"/>
      <c r="DY193" s="23"/>
      <c r="DZ193" s="23"/>
      <c r="EA193" s="23"/>
      <c r="EB193" s="23"/>
      <c r="EC193" s="23"/>
      <c r="ED193" s="23"/>
      <c r="EE193" s="23"/>
      <c r="EF193" s="23"/>
      <c r="EG193" s="23"/>
      <c r="EH193" s="23"/>
      <c r="EI193" s="23"/>
      <c r="EJ193" s="23"/>
      <c r="EK193" s="23"/>
      <c r="EL193" s="23"/>
      <c r="EM193" s="23"/>
      <c r="EN193" s="23"/>
      <c r="EO193" s="23"/>
      <c r="EP193" s="23"/>
      <c r="EQ193" s="23"/>
      <c r="ER193" s="23"/>
      <c r="ES193" s="23"/>
      <c r="ET193" s="23"/>
      <c r="EU193" s="23"/>
      <c r="EV193" s="23"/>
      <c r="EW193" s="23"/>
      <c r="EX193" s="23"/>
      <c r="EY193" s="23"/>
      <c r="EZ193" s="23"/>
      <c r="FA193" s="23"/>
      <c r="FB193" s="23"/>
      <c r="FC193" s="23"/>
      <c r="FD193" s="23"/>
      <c r="FE193" s="23"/>
      <c r="FF193" s="23"/>
      <c r="FG193" s="23"/>
      <c r="FH193" s="23"/>
      <c r="FI193" s="23"/>
      <c r="FJ193" s="23"/>
      <c r="FK193" s="23"/>
      <c r="FL193" s="23"/>
      <c r="FM193" s="23"/>
      <c r="FN193" s="23"/>
      <c r="FO193" s="23"/>
      <c r="FP193" s="23"/>
      <c r="FQ193" s="23"/>
      <c r="FR193" s="23"/>
      <c r="FS193" s="23"/>
      <c r="FT193" s="23"/>
      <c r="FU193" s="23"/>
      <c r="FV193" s="23"/>
      <c r="FW193" s="23"/>
      <c r="FX193" s="23"/>
      <c r="FY193" s="23"/>
      <c r="FZ193" s="23"/>
      <c r="GA193" s="23"/>
      <c r="GB193" s="23"/>
      <c r="GC193" s="23"/>
      <c r="GD193" s="23"/>
      <c r="GE193" s="23"/>
      <c r="GF193" s="23"/>
      <c r="GG193" s="23"/>
      <c r="GH193" s="23"/>
      <c r="GI193" s="23"/>
      <c r="GJ193" s="23"/>
      <c r="GK193" s="23"/>
      <c r="GL193" s="23"/>
      <c r="GM193" s="23"/>
      <c r="GN193" s="23"/>
      <c r="GO193" s="23"/>
      <c r="GP193" s="23"/>
      <c r="GQ193" s="23"/>
      <c r="GR193" s="23"/>
      <c r="GS193" s="23"/>
      <c r="GT193" s="23"/>
      <c r="GU193" s="23"/>
      <c r="GV193" s="23"/>
      <c r="GW193" s="23"/>
      <c r="GX193" s="23"/>
      <c r="GY193" s="23"/>
      <c r="GZ193" s="23"/>
      <c r="HA193" s="23"/>
      <c r="HB193" s="23"/>
      <c r="HC193" s="23"/>
      <c r="HD193" s="23"/>
      <c r="HE193" s="23"/>
      <c r="HF193" s="23"/>
      <c r="HG193" s="23"/>
      <c r="HH193" s="23"/>
      <c r="HI193" s="23"/>
      <c r="HJ193" s="23"/>
      <c r="HK193" s="23"/>
      <c r="HL193" s="23"/>
      <c r="HM193" s="23"/>
      <c r="HN193" s="23"/>
      <c r="HO193" s="23"/>
      <c r="HP193" s="23"/>
      <c r="HQ193" s="23"/>
      <c r="HR193" s="23"/>
      <c r="HS193" s="23"/>
      <c r="HT193" s="23"/>
      <c r="HU193" s="23"/>
      <c r="HV193" s="23"/>
      <c r="HW193" s="23"/>
      <c r="HX193" s="23"/>
      <c r="HY193" s="23"/>
      <c r="HZ193" s="23"/>
      <c r="IA193" s="23"/>
      <c r="IB193" s="23"/>
      <c r="IC193" s="23"/>
      <c r="ID193" s="23"/>
      <c r="IE193" s="23"/>
      <c r="IF193" s="23"/>
      <c r="IG193" s="23"/>
      <c r="IH193" s="23"/>
      <c r="II193" s="23"/>
      <c r="IJ193" s="23"/>
      <c r="IK193" s="23"/>
      <c r="IL193" s="23"/>
      <c r="IM193" s="23"/>
      <c r="IN193" s="23"/>
      <c r="IO193" s="23"/>
      <c r="IP193" s="23"/>
      <c r="IQ193" s="23"/>
      <c r="IR193" s="23"/>
      <c r="IS193" s="23"/>
      <c r="IT193" s="23"/>
      <c r="IU193" s="23"/>
      <c r="IV193" s="23"/>
    </row>
    <row r="194" spans="1:256" s="318" customFormat="1" ht="56.25" hidden="1">
      <c r="A194" s="231" t="s">
        <v>462</v>
      </c>
      <c r="B194" s="112" t="s">
        <v>40</v>
      </c>
      <c r="C194" s="243" t="s">
        <v>40</v>
      </c>
      <c r="D194" s="289" t="s">
        <v>41</v>
      </c>
      <c r="E194" s="233" t="s">
        <v>26</v>
      </c>
      <c r="F194" s="290" t="s">
        <v>352</v>
      </c>
      <c r="G194" s="179"/>
      <c r="H194" s="285">
        <f>H195+H197+H199+H201+H203+H205</f>
        <v>0</v>
      </c>
      <c r="I194" s="316"/>
      <c r="J194" s="317"/>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c r="CC194" s="316"/>
      <c r="CD194" s="316"/>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316"/>
      <c r="EK194" s="316"/>
      <c r="EL194" s="316"/>
      <c r="EM194" s="316"/>
      <c r="EN194" s="316"/>
      <c r="EO194" s="316"/>
      <c r="EP194" s="316"/>
      <c r="EQ194" s="316"/>
      <c r="ER194" s="316"/>
      <c r="ES194" s="316"/>
      <c r="ET194" s="316"/>
      <c r="EU194" s="316"/>
      <c r="EV194" s="316"/>
      <c r="EW194" s="316"/>
      <c r="EX194" s="316"/>
      <c r="EY194" s="316"/>
      <c r="EZ194" s="316"/>
      <c r="FA194" s="316"/>
      <c r="FB194" s="316"/>
      <c r="FC194" s="316"/>
      <c r="FD194" s="316"/>
      <c r="FE194" s="316"/>
      <c r="FF194" s="316"/>
      <c r="FG194" s="316"/>
      <c r="FH194" s="316"/>
      <c r="FI194" s="316"/>
      <c r="FJ194" s="316"/>
      <c r="FK194" s="316"/>
      <c r="FL194" s="316"/>
      <c r="FM194" s="316"/>
      <c r="FN194" s="316"/>
      <c r="FO194" s="316"/>
      <c r="FP194" s="316"/>
      <c r="FQ194" s="316"/>
      <c r="FR194" s="316"/>
      <c r="FS194" s="316"/>
      <c r="FT194" s="316"/>
      <c r="FU194" s="316"/>
      <c r="FV194" s="316"/>
      <c r="FW194" s="316"/>
      <c r="FX194" s="316"/>
      <c r="FY194" s="316"/>
      <c r="FZ194" s="316"/>
      <c r="GA194" s="316"/>
      <c r="GB194" s="316"/>
      <c r="GC194" s="316"/>
      <c r="GD194" s="316"/>
      <c r="GE194" s="316"/>
      <c r="GF194" s="316"/>
      <c r="GG194" s="316"/>
      <c r="GH194" s="316"/>
      <c r="GI194" s="316"/>
      <c r="GJ194" s="316"/>
      <c r="GK194" s="316"/>
      <c r="GL194" s="316"/>
      <c r="GM194" s="316"/>
      <c r="GN194" s="316"/>
      <c r="GO194" s="316"/>
      <c r="GP194" s="316"/>
      <c r="GQ194" s="316"/>
      <c r="GR194" s="316"/>
      <c r="GS194" s="316"/>
      <c r="GT194" s="316"/>
      <c r="GU194" s="316"/>
      <c r="GV194" s="316"/>
      <c r="GW194" s="316"/>
      <c r="GX194" s="316"/>
      <c r="GY194" s="316"/>
      <c r="GZ194" s="316"/>
      <c r="HA194" s="316"/>
      <c r="HB194" s="316"/>
      <c r="HC194" s="316"/>
      <c r="HD194" s="316"/>
      <c r="HE194" s="316"/>
      <c r="HF194" s="316"/>
      <c r="HG194" s="316"/>
      <c r="HH194" s="316"/>
      <c r="HI194" s="316"/>
      <c r="HJ194" s="316"/>
      <c r="HK194" s="316"/>
      <c r="HL194" s="316"/>
      <c r="HM194" s="316"/>
      <c r="HN194" s="316"/>
      <c r="HO194" s="316"/>
      <c r="HP194" s="316"/>
      <c r="HQ194" s="316"/>
      <c r="HR194" s="316"/>
      <c r="HS194" s="316"/>
      <c r="HT194" s="316"/>
      <c r="HU194" s="316"/>
      <c r="HV194" s="316"/>
      <c r="HW194" s="316"/>
      <c r="HX194" s="316"/>
      <c r="HY194" s="316"/>
      <c r="HZ194" s="316"/>
      <c r="IA194" s="316"/>
      <c r="IB194" s="316"/>
      <c r="IC194" s="316"/>
      <c r="ID194" s="316"/>
      <c r="IE194" s="316"/>
      <c r="IF194" s="316"/>
      <c r="IG194" s="316"/>
      <c r="IH194" s="316"/>
      <c r="II194" s="316"/>
      <c r="IJ194" s="316"/>
      <c r="IK194" s="316"/>
      <c r="IL194" s="316"/>
      <c r="IM194" s="316"/>
      <c r="IN194" s="316"/>
      <c r="IO194" s="316"/>
      <c r="IP194" s="316"/>
      <c r="IQ194" s="316"/>
      <c r="IR194" s="316"/>
      <c r="IS194" s="316"/>
      <c r="IT194" s="316"/>
      <c r="IU194" s="316"/>
      <c r="IV194" s="316"/>
    </row>
    <row r="195" spans="1:256" s="318" customFormat="1" ht="93.75" hidden="1">
      <c r="A195" s="319" t="s">
        <v>342</v>
      </c>
      <c r="B195" s="299" t="s">
        <v>40</v>
      </c>
      <c r="C195" s="300" t="s">
        <v>40</v>
      </c>
      <c r="D195" s="310" t="s">
        <v>41</v>
      </c>
      <c r="E195" s="311" t="s">
        <v>26</v>
      </c>
      <c r="F195" s="312" t="s">
        <v>385</v>
      </c>
      <c r="G195" s="320"/>
      <c r="H195" s="305">
        <f>H196</f>
        <v>0</v>
      </c>
      <c r="I195" s="316"/>
      <c r="J195" s="317"/>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c r="EX195" s="316"/>
      <c r="EY195" s="316"/>
      <c r="EZ195" s="316"/>
      <c r="FA195" s="316"/>
      <c r="FB195" s="316"/>
      <c r="FC195" s="316"/>
      <c r="FD195" s="316"/>
      <c r="FE195" s="316"/>
      <c r="FF195" s="316"/>
      <c r="FG195" s="316"/>
      <c r="FH195" s="316"/>
      <c r="FI195" s="316"/>
      <c r="FJ195" s="316"/>
      <c r="FK195" s="316"/>
      <c r="FL195" s="316"/>
      <c r="FM195" s="316"/>
      <c r="FN195" s="316"/>
      <c r="FO195" s="316"/>
      <c r="FP195" s="316"/>
      <c r="FQ195" s="316"/>
      <c r="FR195" s="316"/>
      <c r="FS195" s="316"/>
      <c r="FT195" s="316"/>
      <c r="FU195" s="316"/>
      <c r="FV195" s="316"/>
      <c r="FW195" s="316"/>
      <c r="FX195" s="316"/>
      <c r="FY195" s="316"/>
      <c r="FZ195" s="316"/>
      <c r="GA195" s="316"/>
      <c r="GB195" s="316"/>
      <c r="GC195" s="316"/>
      <c r="GD195" s="316"/>
      <c r="GE195" s="316"/>
      <c r="GF195" s="316"/>
      <c r="GG195" s="316"/>
      <c r="GH195" s="316"/>
      <c r="GI195" s="316"/>
      <c r="GJ195" s="316"/>
      <c r="GK195" s="316"/>
      <c r="GL195" s="316"/>
      <c r="GM195" s="316"/>
      <c r="GN195" s="316"/>
      <c r="GO195" s="316"/>
      <c r="GP195" s="316"/>
      <c r="GQ195" s="316"/>
      <c r="GR195" s="316"/>
      <c r="GS195" s="316"/>
      <c r="GT195" s="316"/>
      <c r="GU195" s="316"/>
      <c r="GV195" s="316"/>
      <c r="GW195" s="316"/>
      <c r="GX195" s="316"/>
      <c r="GY195" s="316"/>
      <c r="GZ195" s="316"/>
      <c r="HA195" s="316"/>
      <c r="HB195" s="316"/>
      <c r="HC195" s="316"/>
      <c r="HD195" s="316"/>
      <c r="HE195" s="316"/>
      <c r="HF195" s="316"/>
      <c r="HG195" s="316"/>
      <c r="HH195" s="316"/>
      <c r="HI195" s="316"/>
      <c r="HJ195" s="316"/>
      <c r="HK195" s="316"/>
      <c r="HL195" s="316"/>
      <c r="HM195" s="316"/>
      <c r="HN195" s="316"/>
      <c r="HO195" s="316"/>
      <c r="HP195" s="316"/>
      <c r="HQ195" s="316"/>
      <c r="HR195" s="316"/>
      <c r="HS195" s="316"/>
      <c r="HT195" s="316"/>
      <c r="HU195" s="316"/>
      <c r="HV195" s="316"/>
      <c r="HW195" s="316"/>
      <c r="HX195" s="316"/>
      <c r="HY195" s="316"/>
      <c r="HZ195" s="316"/>
      <c r="IA195" s="316"/>
      <c r="IB195" s="316"/>
      <c r="IC195" s="316"/>
      <c r="ID195" s="316"/>
      <c r="IE195" s="316"/>
      <c r="IF195" s="316"/>
      <c r="IG195" s="316"/>
      <c r="IH195" s="316"/>
      <c r="II195" s="316"/>
      <c r="IJ195" s="316"/>
      <c r="IK195" s="316"/>
      <c r="IL195" s="316"/>
      <c r="IM195" s="316"/>
      <c r="IN195" s="316"/>
      <c r="IO195" s="316"/>
      <c r="IP195" s="316"/>
      <c r="IQ195" s="316"/>
      <c r="IR195" s="316"/>
      <c r="IS195" s="316"/>
      <c r="IT195" s="316"/>
      <c r="IU195" s="316"/>
      <c r="IV195" s="316"/>
    </row>
    <row r="196" spans="1:256" s="318" customFormat="1" ht="18.75" hidden="1">
      <c r="A196" s="188" t="s">
        <v>89</v>
      </c>
      <c r="B196" s="250" t="s">
        <v>40</v>
      </c>
      <c r="C196" s="215" t="s">
        <v>40</v>
      </c>
      <c r="D196" s="143" t="s">
        <v>41</v>
      </c>
      <c r="E196" s="168" t="s">
        <v>26</v>
      </c>
      <c r="F196" s="171" t="s">
        <v>385</v>
      </c>
      <c r="G196" s="213" t="s">
        <v>7</v>
      </c>
      <c r="H196" s="286">
        <f>'Прил.5-Ведомств-2014.'!J188</f>
        <v>0</v>
      </c>
      <c r="I196" s="316"/>
      <c r="J196" s="317"/>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c r="EJ196" s="316"/>
      <c r="EK196" s="316"/>
      <c r="EL196" s="316"/>
      <c r="EM196" s="316"/>
      <c r="EN196" s="316"/>
      <c r="EO196" s="316"/>
      <c r="EP196" s="316"/>
      <c r="EQ196" s="316"/>
      <c r="ER196" s="316"/>
      <c r="ES196" s="316"/>
      <c r="ET196" s="316"/>
      <c r="EU196" s="316"/>
      <c r="EV196" s="316"/>
      <c r="EW196" s="316"/>
      <c r="EX196" s="316"/>
      <c r="EY196" s="316"/>
      <c r="EZ196" s="316"/>
      <c r="FA196" s="316"/>
      <c r="FB196" s="316"/>
      <c r="FC196" s="316"/>
      <c r="FD196" s="316"/>
      <c r="FE196" s="316"/>
      <c r="FF196" s="316"/>
      <c r="FG196" s="316"/>
      <c r="FH196" s="316"/>
      <c r="FI196" s="316"/>
      <c r="FJ196" s="316"/>
      <c r="FK196" s="316"/>
      <c r="FL196" s="316"/>
      <c r="FM196" s="316"/>
      <c r="FN196" s="316"/>
      <c r="FO196" s="316"/>
      <c r="FP196" s="316"/>
      <c r="FQ196" s="316"/>
      <c r="FR196" s="316"/>
      <c r="FS196" s="316"/>
      <c r="FT196" s="316"/>
      <c r="FU196" s="316"/>
      <c r="FV196" s="316"/>
      <c r="FW196" s="316"/>
      <c r="FX196" s="316"/>
      <c r="FY196" s="316"/>
      <c r="FZ196" s="316"/>
      <c r="GA196" s="316"/>
      <c r="GB196" s="316"/>
      <c r="GC196" s="316"/>
      <c r="GD196" s="316"/>
      <c r="GE196" s="316"/>
      <c r="GF196" s="316"/>
      <c r="GG196" s="316"/>
      <c r="GH196" s="316"/>
      <c r="GI196" s="316"/>
      <c r="GJ196" s="316"/>
      <c r="GK196" s="316"/>
      <c r="GL196" s="316"/>
      <c r="GM196" s="316"/>
      <c r="GN196" s="316"/>
      <c r="GO196" s="316"/>
      <c r="GP196" s="316"/>
      <c r="GQ196" s="316"/>
      <c r="GR196" s="316"/>
      <c r="GS196" s="316"/>
      <c r="GT196" s="316"/>
      <c r="GU196" s="316"/>
      <c r="GV196" s="316"/>
      <c r="GW196" s="316"/>
      <c r="GX196" s="316"/>
      <c r="GY196" s="316"/>
      <c r="GZ196" s="316"/>
      <c r="HA196" s="316"/>
      <c r="HB196" s="316"/>
      <c r="HC196" s="316"/>
      <c r="HD196" s="316"/>
      <c r="HE196" s="316"/>
      <c r="HF196" s="316"/>
      <c r="HG196" s="316"/>
      <c r="HH196" s="316"/>
      <c r="HI196" s="316"/>
      <c r="HJ196" s="316"/>
      <c r="HK196" s="316"/>
      <c r="HL196" s="316"/>
      <c r="HM196" s="316"/>
      <c r="HN196" s="316"/>
      <c r="HO196" s="316"/>
      <c r="HP196" s="316"/>
      <c r="HQ196" s="316"/>
      <c r="HR196" s="316"/>
      <c r="HS196" s="316"/>
      <c r="HT196" s="316"/>
      <c r="HU196" s="316"/>
      <c r="HV196" s="316"/>
      <c r="HW196" s="316"/>
      <c r="HX196" s="316"/>
      <c r="HY196" s="316"/>
      <c r="HZ196" s="316"/>
      <c r="IA196" s="316"/>
      <c r="IB196" s="316"/>
      <c r="IC196" s="316"/>
      <c r="ID196" s="316"/>
      <c r="IE196" s="316"/>
      <c r="IF196" s="316"/>
      <c r="IG196" s="316"/>
      <c r="IH196" s="316"/>
      <c r="II196" s="316"/>
      <c r="IJ196" s="316"/>
      <c r="IK196" s="316"/>
      <c r="IL196" s="316"/>
      <c r="IM196" s="316"/>
      <c r="IN196" s="316"/>
      <c r="IO196" s="316"/>
      <c r="IP196" s="316"/>
      <c r="IQ196" s="316"/>
      <c r="IR196" s="316"/>
      <c r="IS196" s="316"/>
      <c r="IT196" s="316"/>
      <c r="IU196" s="316"/>
      <c r="IV196" s="316"/>
    </row>
    <row r="197" spans="1:256" s="318" customFormat="1" ht="1.5" hidden="1" customHeight="1">
      <c r="A197" s="319" t="s">
        <v>188</v>
      </c>
      <c r="B197" s="299" t="s">
        <v>40</v>
      </c>
      <c r="C197" s="300" t="s">
        <v>40</v>
      </c>
      <c r="D197" s="310" t="s">
        <v>41</v>
      </c>
      <c r="E197" s="311" t="s">
        <v>26</v>
      </c>
      <c r="F197" s="312" t="s">
        <v>403</v>
      </c>
      <c r="G197" s="320"/>
      <c r="H197" s="305">
        <f>H198</f>
        <v>0</v>
      </c>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G197" s="316"/>
      <c r="BH197" s="316"/>
      <c r="BI197" s="316"/>
      <c r="BJ197" s="316"/>
      <c r="BK197" s="316"/>
      <c r="BL197" s="316"/>
      <c r="BM197" s="316"/>
      <c r="BN197" s="316"/>
      <c r="BO197" s="316"/>
      <c r="BP197" s="316"/>
      <c r="BQ197" s="316"/>
      <c r="BR197" s="316"/>
      <c r="BS197" s="316"/>
      <c r="BT197" s="316"/>
      <c r="BU197" s="316"/>
      <c r="BV197" s="316"/>
      <c r="BW197" s="316"/>
      <c r="BX197" s="316"/>
      <c r="BY197" s="316"/>
      <c r="BZ197" s="316"/>
      <c r="CA197" s="316"/>
      <c r="CB197" s="316"/>
      <c r="CC197" s="316"/>
      <c r="CD197" s="316"/>
      <c r="CE197" s="316"/>
      <c r="CF197" s="316"/>
      <c r="CG197" s="316"/>
      <c r="CH197" s="316"/>
      <c r="CI197" s="316"/>
      <c r="CJ197" s="316"/>
      <c r="CK197" s="316"/>
      <c r="CL197" s="316"/>
      <c r="CM197" s="316"/>
      <c r="CN197" s="316"/>
      <c r="CO197" s="316"/>
      <c r="CP197" s="316"/>
      <c r="CQ197" s="316"/>
      <c r="CR197" s="316"/>
      <c r="CS197" s="316"/>
      <c r="CT197" s="316"/>
      <c r="CU197" s="316"/>
      <c r="CV197" s="316"/>
      <c r="CW197" s="316"/>
      <c r="CX197" s="316"/>
      <c r="CY197" s="316"/>
      <c r="CZ197" s="316"/>
      <c r="DA197" s="316"/>
      <c r="DB197" s="316"/>
      <c r="DC197" s="316"/>
      <c r="DD197" s="316"/>
      <c r="DE197" s="316"/>
      <c r="DF197" s="316"/>
      <c r="DG197" s="316"/>
      <c r="DH197" s="316"/>
      <c r="DI197" s="316"/>
      <c r="DJ197" s="316"/>
      <c r="DK197" s="316"/>
      <c r="DL197" s="316"/>
      <c r="DM197" s="316"/>
      <c r="DN197" s="316"/>
      <c r="DO197" s="316"/>
      <c r="DP197" s="316"/>
      <c r="DQ197" s="316"/>
      <c r="DR197" s="316"/>
      <c r="DS197" s="316"/>
      <c r="DT197" s="316"/>
      <c r="DU197" s="316"/>
      <c r="DV197" s="316"/>
      <c r="DW197" s="316"/>
      <c r="DX197" s="316"/>
      <c r="DY197" s="316"/>
      <c r="DZ197" s="316"/>
      <c r="EA197" s="316"/>
      <c r="EB197" s="316"/>
      <c r="EC197" s="316"/>
      <c r="ED197" s="316"/>
      <c r="EE197" s="316"/>
      <c r="EF197" s="316"/>
      <c r="EG197" s="316"/>
      <c r="EH197" s="316"/>
      <c r="EI197" s="316"/>
      <c r="EJ197" s="316"/>
      <c r="EK197" s="316"/>
      <c r="EL197" s="316"/>
      <c r="EM197" s="316"/>
      <c r="EN197" s="316"/>
      <c r="EO197" s="316"/>
      <c r="EP197" s="316"/>
      <c r="EQ197" s="316"/>
      <c r="ER197" s="316"/>
      <c r="ES197" s="316"/>
      <c r="ET197" s="316"/>
      <c r="EU197" s="316"/>
      <c r="EV197" s="316"/>
      <c r="EW197" s="316"/>
      <c r="EX197" s="316"/>
      <c r="EY197" s="316"/>
      <c r="EZ197" s="316"/>
      <c r="FA197" s="316"/>
      <c r="FB197" s="316"/>
      <c r="FC197" s="316"/>
      <c r="FD197" s="316"/>
      <c r="FE197" s="316"/>
      <c r="FF197" s="316"/>
      <c r="FG197" s="316"/>
      <c r="FH197" s="316"/>
      <c r="FI197" s="316"/>
      <c r="FJ197" s="316"/>
      <c r="FK197" s="316"/>
      <c r="FL197" s="316"/>
      <c r="FM197" s="316"/>
      <c r="FN197" s="316"/>
      <c r="FO197" s="316"/>
      <c r="FP197" s="316"/>
      <c r="FQ197" s="316"/>
      <c r="FR197" s="316"/>
      <c r="FS197" s="316"/>
      <c r="FT197" s="316"/>
      <c r="FU197" s="316"/>
      <c r="FV197" s="316"/>
      <c r="FW197" s="316"/>
      <c r="FX197" s="316"/>
      <c r="FY197" s="316"/>
      <c r="FZ197" s="316"/>
      <c r="GA197" s="316"/>
      <c r="GB197" s="316"/>
      <c r="GC197" s="316"/>
      <c r="GD197" s="316"/>
      <c r="GE197" s="316"/>
      <c r="GF197" s="316"/>
      <c r="GG197" s="316"/>
      <c r="GH197" s="316"/>
      <c r="GI197" s="316"/>
      <c r="GJ197" s="316"/>
      <c r="GK197" s="316"/>
      <c r="GL197" s="316"/>
      <c r="GM197" s="316"/>
      <c r="GN197" s="316"/>
      <c r="GO197" s="316"/>
      <c r="GP197" s="316"/>
      <c r="GQ197" s="316"/>
      <c r="GR197" s="316"/>
      <c r="GS197" s="316"/>
      <c r="GT197" s="316"/>
      <c r="GU197" s="316"/>
      <c r="GV197" s="316"/>
      <c r="GW197" s="316"/>
      <c r="GX197" s="316"/>
      <c r="GY197" s="316"/>
      <c r="GZ197" s="316"/>
      <c r="HA197" s="316"/>
      <c r="HB197" s="316"/>
      <c r="HC197" s="316"/>
      <c r="HD197" s="316"/>
      <c r="HE197" s="316"/>
      <c r="HF197" s="316"/>
      <c r="HG197" s="316"/>
      <c r="HH197" s="316"/>
      <c r="HI197" s="316"/>
      <c r="HJ197" s="316"/>
      <c r="HK197" s="316"/>
      <c r="HL197" s="316"/>
      <c r="HM197" s="316"/>
      <c r="HN197" s="316"/>
      <c r="HO197" s="316"/>
      <c r="HP197" s="316"/>
      <c r="HQ197" s="316"/>
      <c r="HR197" s="316"/>
      <c r="HS197" s="316"/>
      <c r="HT197" s="316"/>
      <c r="HU197" s="316"/>
      <c r="HV197" s="316"/>
      <c r="HW197" s="316"/>
      <c r="HX197" s="316"/>
      <c r="HY197" s="316"/>
      <c r="HZ197" s="316"/>
      <c r="IA197" s="316"/>
      <c r="IB197" s="316"/>
      <c r="IC197" s="316"/>
      <c r="ID197" s="316"/>
      <c r="IE197" s="316"/>
      <c r="IF197" s="316"/>
      <c r="IG197" s="316"/>
      <c r="IH197" s="316"/>
      <c r="II197" s="316"/>
      <c r="IJ197" s="316"/>
      <c r="IK197" s="316"/>
      <c r="IL197" s="316"/>
      <c r="IM197" s="316"/>
      <c r="IN197" s="316"/>
      <c r="IO197" s="316"/>
      <c r="IP197" s="316"/>
      <c r="IQ197" s="316"/>
      <c r="IR197" s="316"/>
      <c r="IS197" s="316"/>
      <c r="IT197" s="316"/>
      <c r="IU197" s="316"/>
      <c r="IV197" s="316"/>
    </row>
    <row r="198" spans="1:256" s="318" customFormat="1" ht="0.75" hidden="1" customHeight="1">
      <c r="A198" s="188" t="s">
        <v>89</v>
      </c>
      <c r="B198" s="250" t="s">
        <v>40</v>
      </c>
      <c r="C198" s="215" t="s">
        <v>40</v>
      </c>
      <c r="D198" s="143" t="s">
        <v>41</v>
      </c>
      <c r="E198" s="168" t="s">
        <v>26</v>
      </c>
      <c r="F198" s="171" t="s">
        <v>403</v>
      </c>
      <c r="G198" s="213" t="s">
        <v>7</v>
      </c>
      <c r="H198" s="286">
        <f>'Прил.5-Ведомств-2014.'!J190</f>
        <v>0</v>
      </c>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316"/>
      <c r="BU198" s="316"/>
      <c r="BV198" s="316"/>
      <c r="BW198" s="316"/>
      <c r="BX198" s="316"/>
      <c r="BY198" s="316"/>
      <c r="BZ198" s="316"/>
      <c r="CA198" s="316"/>
      <c r="CB198" s="316"/>
      <c r="CC198" s="316"/>
      <c r="CD198" s="316"/>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c r="EJ198" s="316"/>
      <c r="EK198" s="316"/>
      <c r="EL198" s="316"/>
      <c r="EM198" s="316"/>
      <c r="EN198" s="316"/>
      <c r="EO198" s="316"/>
      <c r="EP198" s="316"/>
      <c r="EQ198" s="316"/>
      <c r="ER198" s="316"/>
      <c r="ES198" s="316"/>
      <c r="ET198" s="316"/>
      <c r="EU198" s="316"/>
      <c r="EV198" s="316"/>
      <c r="EW198" s="316"/>
      <c r="EX198" s="316"/>
      <c r="EY198" s="316"/>
      <c r="EZ198" s="316"/>
      <c r="FA198" s="316"/>
      <c r="FB198" s="316"/>
      <c r="FC198" s="316"/>
      <c r="FD198" s="316"/>
      <c r="FE198" s="316"/>
      <c r="FF198" s="316"/>
      <c r="FG198" s="316"/>
      <c r="FH198" s="316"/>
      <c r="FI198" s="316"/>
      <c r="FJ198" s="316"/>
      <c r="FK198" s="316"/>
      <c r="FL198" s="316"/>
      <c r="FM198" s="316"/>
      <c r="FN198" s="316"/>
      <c r="FO198" s="316"/>
      <c r="FP198" s="316"/>
      <c r="FQ198" s="316"/>
      <c r="FR198" s="316"/>
      <c r="FS198" s="316"/>
      <c r="FT198" s="316"/>
      <c r="FU198" s="316"/>
      <c r="FV198" s="316"/>
      <c r="FW198" s="316"/>
      <c r="FX198" s="316"/>
      <c r="FY198" s="316"/>
      <c r="FZ198" s="316"/>
      <c r="GA198" s="316"/>
      <c r="GB198" s="316"/>
      <c r="GC198" s="316"/>
      <c r="GD198" s="316"/>
      <c r="GE198" s="316"/>
      <c r="GF198" s="316"/>
      <c r="GG198" s="316"/>
      <c r="GH198" s="316"/>
      <c r="GI198" s="316"/>
      <c r="GJ198" s="316"/>
      <c r="GK198" s="316"/>
      <c r="GL198" s="316"/>
      <c r="GM198" s="316"/>
      <c r="GN198" s="316"/>
      <c r="GO198" s="316"/>
      <c r="GP198" s="316"/>
      <c r="GQ198" s="316"/>
      <c r="GR198" s="316"/>
      <c r="GS198" s="316"/>
      <c r="GT198" s="316"/>
      <c r="GU198" s="316"/>
      <c r="GV198" s="316"/>
      <c r="GW198" s="316"/>
      <c r="GX198" s="316"/>
      <c r="GY198" s="316"/>
      <c r="GZ198" s="316"/>
      <c r="HA198" s="316"/>
      <c r="HB198" s="316"/>
      <c r="HC198" s="316"/>
      <c r="HD198" s="316"/>
      <c r="HE198" s="316"/>
      <c r="HF198" s="316"/>
      <c r="HG198" s="316"/>
      <c r="HH198" s="316"/>
      <c r="HI198" s="316"/>
      <c r="HJ198" s="316"/>
      <c r="HK198" s="316"/>
      <c r="HL198" s="316"/>
      <c r="HM198" s="316"/>
      <c r="HN198" s="316"/>
      <c r="HO198" s="316"/>
      <c r="HP198" s="316"/>
      <c r="HQ198" s="316"/>
      <c r="HR198" s="316"/>
      <c r="HS198" s="316"/>
      <c r="HT198" s="316"/>
      <c r="HU198" s="316"/>
      <c r="HV198" s="316"/>
      <c r="HW198" s="316"/>
      <c r="HX198" s="316"/>
      <c r="HY198" s="316"/>
      <c r="HZ198" s="316"/>
      <c r="IA198" s="316"/>
      <c r="IB198" s="316"/>
      <c r="IC198" s="316"/>
      <c r="ID198" s="316"/>
      <c r="IE198" s="316"/>
      <c r="IF198" s="316"/>
      <c r="IG198" s="316"/>
      <c r="IH198" s="316"/>
      <c r="II198" s="316"/>
      <c r="IJ198" s="316"/>
      <c r="IK198" s="316"/>
      <c r="IL198" s="316"/>
      <c r="IM198" s="316"/>
      <c r="IN198" s="316"/>
      <c r="IO198" s="316"/>
      <c r="IP198" s="316"/>
      <c r="IQ198" s="316"/>
      <c r="IR198" s="316"/>
      <c r="IS198" s="316"/>
      <c r="IT198" s="316"/>
      <c r="IU198" s="316"/>
      <c r="IV198" s="316"/>
    </row>
    <row r="199" spans="1:256" s="318" customFormat="1" ht="93.75" hidden="1">
      <c r="A199" s="319" t="s">
        <v>213</v>
      </c>
      <c r="B199" s="299" t="s">
        <v>40</v>
      </c>
      <c r="C199" s="300" t="s">
        <v>40</v>
      </c>
      <c r="D199" s="310" t="s">
        <v>41</v>
      </c>
      <c r="E199" s="311" t="s">
        <v>26</v>
      </c>
      <c r="F199" s="312" t="s">
        <v>377</v>
      </c>
      <c r="G199" s="320"/>
      <c r="H199" s="305">
        <f>H200</f>
        <v>0</v>
      </c>
      <c r="I199" s="316"/>
      <c r="J199" s="316"/>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316"/>
      <c r="BU199" s="316"/>
      <c r="BV199" s="316"/>
      <c r="BW199" s="316"/>
      <c r="BX199" s="316"/>
      <c r="BY199" s="316"/>
      <c r="BZ199" s="316"/>
      <c r="CA199" s="316"/>
      <c r="CB199" s="316"/>
      <c r="CC199" s="316"/>
      <c r="CD199" s="316"/>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c r="EJ199" s="316"/>
      <c r="EK199" s="316"/>
      <c r="EL199" s="316"/>
      <c r="EM199" s="316"/>
      <c r="EN199" s="316"/>
      <c r="EO199" s="316"/>
      <c r="EP199" s="316"/>
      <c r="EQ199" s="316"/>
      <c r="ER199" s="316"/>
      <c r="ES199" s="316"/>
      <c r="ET199" s="316"/>
      <c r="EU199" s="316"/>
      <c r="EV199" s="316"/>
      <c r="EW199" s="316"/>
      <c r="EX199" s="316"/>
      <c r="EY199" s="316"/>
      <c r="EZ199" s="316"/>
      <c r="FA199" s="316"/>
      <c r="FB199" s="316"/>
      <c r="FC199" s="316"/>
      <c r="FD199" s="316"/>
      <c r="FE199" s="316"/>
      <c r="FF199" s="316"/>
      <c r="FG199" s="316"/>
      <c r="FH199" s="316"/>
      <c r="FI199" s="316"/>
      <c r="FJ199" s="316"/>
      <c r="FK199" s="316"/>
      <c r="FL199" s="316"/>
      <c r="FM199" s="316"/>
      <c r="FN199" s="316"/>
      <c r="FO199" s="316"/>
      <c r="FP199" s="316"/>
      <c r="FQ199" s="316"/>
      <c r="FR199" s="316"/>
      <c r="FS199" s="316"/>
      <c r="FT199" s="316"/>
      <c r="FU199" s="316"/>
      <c r="FV199" s="316"/>
      <c r="FW199" s="316"/>
      <c r="FX199" s="316"/>
      <c r="FY199" s="316"/>
      <c r="FZ199" s="316"/>
      <c r="GA199" s="316"/>
      <c r="GB199" s="316"/>
      <c r="GC199" s="316"/>
      <c r="GD199" s="316"/>
      <c r="GE199" s="316"/>
      <c r="GF199" s="316"/>
      <c r="GG199" s="316"/>
      <c r="GH199" s="316"/>
      <c r="GI199" s="316"/>
      <c r="GJ199" s="316"/>
      <c r="GK199" s="316"/>
      <c r="GL199" s="316"/>
      <c r="GM199" s="316"/>
      <c r="GN199" s="316"/>
      <c r="GO199" s="316"/>
      <c r="GP199" s="316"/>
      <c r="GQ199" s="316"/>
      <c r="GR199" s="316"/>
      <c r="GS199" s="316"/>
      <c r="GT199" s="316"/>
      <c r="GU199" s="316"/>
      <c r="GV199" s="316"/>
      <c r="GW199" s="316"/>
      <c r="GX199" s="316"/>
      <c r="GY199" s="316"/>
      <c r="GZ199" s="316"/>
      <c r="HA199" s="316"/>
      <c r="HB199" s="316"/>
      <c r="HC199" s="316"/>
      <c r="HD199" s="316"/>
      <c r="HE199" s="316"/>
      <c r="HF199" s="316"/>
      <c r="HG199" s="316"/>
      <c r="HH199" s="316"/>
      <c r="HI199" s="316"/>
      <c r="HJ199" s="316"/>
      <c r="HK199" s="316"/>
      <c r="HL199" s="316"/>
      <c r="HM199" s="316"/>
      <c r="HN199" s="316"/>
      <c r="HO199" s="316"/>
      <c r="HP199" s="316"/>
      <c r="HQ199" s="316"/>
      <c r="HR199" s="316"/>
      <c r="HS199" s="316"/>
      <c r="HT199" s="316"/>
      <c r="HU199" s="316"/>
      <c r="HV199" s="316"/>
      <c r="HW199" s="316"/>
      <c r="HX199" s="316"/>
      <c r="HY199" s="316"/>
      <c r="HZ199" s="316"/>
      <c r="IA199" s="316"/>
      <c r="IB199" s="316"/>
      <c r="IC199" s="316"/>
      <c r="ID199" s="316"/>
      <c r="IE199" s="316"/>
      <c r="IF199" s="316"/>
      <c r="IG199" s="316"/>
      <c r="IH199" s="316"/>
      <c r="II199" s="316"/>
      <c r="IJ199" s="316"/>
      <c r="IK199" s="316"/>
      <c r="IL199" s="316"/>
      <c r="IM199" s="316"/>
      <c r="IN199" s="316"/>
      <c r="IO199" s="316"/>
      <c r="IP199" s="316"/>
      <c r="IQ199" s="316"/>
      <c r="IR199" s="316"/>
      <c r="IS199" s="316"/>
      <c r="IT199" s="316"/>
      <c r="IU199" s="316"/>
      <c r="IV199" s="316"/>
    </row>
    <row r="200" spans="1:256" s="318" customFormat="1" ht="18.75" hidden="1">
      <c r="A200" s="188" t="s">
        <v>89</v>
      </c>
      <c r="B200" s="250" t="s">
        <v>40</v>
      </c>
      <c r="C200" s="215" t="s">
        <v>40</v>
      </c>
      <c r="D200" s="143" t="s">
        <v>41</v>
      </c>
      <c r="E200" s="168" t="s">
        <v>26</v>
      </c>
      <c r="F200" s="171" t="s">
        <v>377</v>
      </c>
      <c r="G200" s="213" t="s">
        <v>7</v>
      </c>
      <c r="H200" s="286">
        <f>'Прил.5-Ведомств-2014.'!J192</f>
        <v>0</v>
      </c>
      <c r="I200" s="316"/>
      <c r="J200" s="317"/>
      <c r="K200" s="316"/>
      <c r="L200" s="316"/>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6"/>
      <c r="BR200" s="316"/>
      <c r="BS200" s="316"/>
      <c r="BT200" s="316"/>
      <c r="BU200" s="316"/>
      <c r="BV200" s="316"/>
      <c r="BW200" s="316"/>
      <c r="BX200" s="316"/>
      <c r="BY200" s="316"/>
      <c r="BZ200" s="316"/>
      <c r="CA200" s="316"/>
      <c r="CB200" s="316"/>
      <c r="CC200" s="316"/>
      <c r="CD200" s="316"/>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c r="EJ200" s="316"/>
      <c r="EK200" s="316"/>
      <c r="EL200" s="316"/>
      <c r="EM200" s="316"/>
      <c r="EN200" s="316"/>
      <c r="EO200" s="316"/>
      <c r="EP200" s="316"/>
      <c r="EQ200" s="316"/>
      <c r="ER200" s="316"/>
      <c r="ES200" s="316"/>
      <c r="ET200" s="316"/>
      <c r="EU200" s="316"/>
      <c r="EV200" s="316"/>
      <c r="EW200" s="316"/>
      <c r="EX200" s="316"/>
      <c r="EY200" s="316"/>
      <c r="EZ200" s="316"/>
      <c r="FA200" s="316"/>
      <c r="FB200" s="316"/>
      <c r="FC200" s="316"/>
      <c r="FD200" s="316"/>
      <c r="FE200" s="316"/>
      <c r="FF200" s="316"/>
      <c r="FG200" s="316"/>
      <c r="FH200" s="316"/>
      <c r="FI200" s="316"/>
      <c r="FJ200" s="316"/>
      <c r="FK200" s="316"/>
      <c r="FL200" s="316"/>
      <c r="FM200" s="316"/>
      <c r="FN200" s="316"/>
      <c r="FO200" s="316"/>
      <c r="FP200" s="316"/>
      <c r="FQ200" s="316"/>
      <c r="FR200" s="316"/>
      <c r="FS200" s="316"/>
      <c r="FT200" s="316"/>
      <c r="FU200" s="316"/>
      <c r="FV200" s="316"/>
      <c r="FW200" s="316"/>
      <c r="FX200" s="316"/>
      <c r="FY200" s="316"/>
      <c r="FZ200" s="316"/>
      <c r="GA200" s="316"/>
      <c r="GB200" s="316"/>
      <c r="GC200" s="316"/>
      <c r="GD200" s="316"/>
      <c r="GE200" s="316"/>
      <c r="GF200" s="316"/>
      <c r="GG200" s="316"/>
      <c r="GH200" s="316"/>
      <c r="GI200" s="316"/>
      <c r="GJ200" s="316"/>
      <c r="GK200" s="316"/>
      <c r="GL200" s="316"/>
      <c r="GM200" s="316"/>
      <c r="GN200" s="316"/>
      <c r="GO200" s="316"/>
      <c r="GP200" s="316"/>
      <c r="GQ200" s="316"/>
      <c r="GR200" s="316"/>
      <c r="GS200" s="316"/>
      <c r="GT200" s="316"/>
      <c r="GU200" s="316"/>
      <c r="GV200" s="316"/>
      <c r="GW200" s="316"/>
      <c r="GX200" s="316"/>
      <c r="GY200" s="316"/>
      <c r="GZ200" s="316"/>
      <c r="HA200" s="316"/>
      <c r="HB200" s="316"/>
      <c r="HC200" s="316"/>
      <c r="HD200" s="316"/>
      <c r="HE200" s="316"/>
      <c r="HF200" s="316"/>
      <c r="HG200" s="316"/>
      <c r="HH200" s="316"/>
      <c r="HI200" s="316"/>
      <c r="HJ200" s="316"/>
      <c r="HK200" s="316"/>
      <c r="HL200" s="316"/>
      <c r="HM200" s="316"/>
      <c r="HN200" s="316"/>
      <c r="HO200" s="316"/>
      <c r="HP200" s="316"/>
      <c r="HQ200" s="316"/>
      <c r="HR200" s="316"/>
      <c r="HS200" s="316"/>
      <c r="HT200" s="316"/>
      <c r="HU200" s="316"/>
      <c r="HV200" s="316"/>
      <c r="HW200" s="316"/>
      <c r="HX200" s="316"/>
      <c r="HY200" s="316"/>
      <c r="HZ200" s="316"/>
      <c r="IA200" s="316"/>
      <c r="IB200" s="316"/>
      <c r="IC200" s="316"/>
      <c r="ID200" s="316"/>
      <c r="IE200" s="316"/>
      <c r="IF200" s="316"/>
      <c r="IG200" s="316"/>
      <c r="IH200" s="316"/>
      <c r="II200" s="316"/>
      <c r="IJ200" s="316"/>
      <c r="IK200" s="316"/>
      <c r="IL200" s="316"/>
      <c r="IM200" s="316"/>
      <c r="IN200" s="316"/>
      <c r="IO200" s="316"/>
      <c r="IP200" s="316"/>
      <c r="IQ200" s="316"/>
      <c r="IR200" s="316"/>
      <c r="IS200" s="316"/>
      <c r="IT200" s="316"/>
      <c r="IU200" s="316"/>
      <c r="IV200" s="316"/>
    </row>
    <row r="201" spans="1:256" s="318" customFormat="1" ht="93.75" hidden="1">
      <c r="A201" s="319" t="s">
        <v>340</v>
      </c>
      <c r="B201" s="299" t="s">
        <v>40</v>
      </c>
      <c r="C201" s="300" t="s">
        <v>40</v>
      </c>
      <c r="D201" s="310" t="s">
        <v>41</v>
      </c>
      <c r="E201" s="311" t="s">
        <v>26</v>
      </c>
      <c r="F201" s="312" t="s">
        <v>356</v>
      </c>
      <c r="G201" s="320"/>
      <c r="H201" s="305">
        <f>H202</f>
        <v>0</v>
      </c>
      <c r="I201" s="316"/>
      <c r="J201" s="317"/>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c r="GX201" s="316"/>
      <c r="GY201" s="316"/>
      <c r="GZ201" s="316"/>
      <c r="HA201" s="316"/>
      <c r="HB201" s="316"/>
      <c r="HC201" s="316"/>
      <c r="HD201" s="316"/>
      <c r="HE201" s="316"/>
      <c r="HF201" s="316"/>
      <c r="HG201" s="316"/>
      <c r="HH201" s="316"/>
      <c r="HI201" s="316"/>
      <c r="HJ201" s="316"/>
      <c r="HK201" s="316"/>
      <c r="HL201" s="316"/>
      <c r="HM201" s="316"/>
      <c r="HN201" s="316"/>
      <c r="HO201" s="316"/>
      <c r="HP201" s="316"/>
      <c r="HQ201" s="316"/>
      <c r="HR201" s="316"/>
      <c r="HS201" s="316"/>
      <c r="HT201" s="316"/>
      <c r="HU201" s="316"/>
      <c r="HV201" s="316"/>
      <c r="HW201" s="316"/>
      <c r="HX201" s="316"/>
      <c r="HY201" s="316"/>
      <c r="HZ201" s="316"/>
      <c r="IA201" s="316"/>
      <c r="IB201" s="316"/>
      <c r="IC201" s="316"/>
      <c r="ID201" s="316"/>
      <c r="IE201" s="316"/>
      <c r="IF201" s="316"/>
      <c r="IG201" s="316"/>
      <c r="IH201" s="316"/>
      <c r="II201" s="316"/>
      <c r="IJ201" s="316"/>
      <c r="IK201" s="316"/>
      <c r="IL201" s="316"/>
      <c r="IM201" s="316"/>
      <c r="IN201" s="316"/>
      <c r="IO201" s="316"/>
      <c r="IP201" s="316"/>
      <c r="IQ201" s="316"/>
      <c r="IR201" s="316"/>
      <c r="IS201" s="316"/>
      <c r="IT201" s="316"/>
      <c r="IU201" s="316"/>
      <c r="IV201" s="316"/>
    </row>
    <row r="202" spans="1:256" s="318" customFormat="1" ht="18" hidden="1" customHeight="1">
      <c r="A202" s="188" t="s">
        <v>89</v>
      </c>
      <c r="B202" s="250" t="s">
        <v>40</v>
      </c>
      <c r="C202" s="215" t="s">
        <v>40</v>
      </c>
      <c r="D202" s="143" t="s">
        <v>41</v>
      </c>
      <c r="E202" s="168" t="s">
        <v>26</v>
      </c>
      <c r="F202" s="171" t="s">
        <v>356</v>
      </c>
      <c r="G202" s="213" t="s">
        <v>7</v>
      </c>
      <c r="H202" s="286">
        <f>'Прил.5-Ведомств-2014.'!J194</f>
        <v>0</v>
      </c>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c r="GX202" s="316"/>
      <c r="GY202" s="316"/>
      <c r="GZ202" s="316"/>
      <c r="HA202" s="316"/>
      <c r="HB202" s="316"/>
      <c r="HC202" s="316"/>
      <c r="HD202" s="316"/>
      <c r="HE202" s="316"/>
      <c r="HF202" s="316"/>
      <c r="HG202" s="316"/>
      <c r="HH202" s="316"/>
      <c r="HI202" s="316"/>
      <c r="HJ202" s="316"/>
      <c r="HK202" s="316"/>
      <c r="HL202" s="316"/>
      <c r="HM202" s="316"/>
      <c r="HN202" s="316"/>
      <c r="HO202" s="316"/>
      <c r="HP202" s="316"/>
      <c r="HQ202" s="316"/>
      <c r="HR202" s="316"/>
      <c r="HS202" s="316"/>
      <c r="HT202" s="316"/>
      <c r="HU202" s="316"/>
      <c r="HV202" s="316"/>
      <c r="HW202" s="316"/>
      <c r="HX202" s="316"/>
      <c r="HY202" s="316"/>
      <c r="HZ202" s="316"/>
      <c r="IA202" s="316"/>
      <c r="IB202" s="316"/>
      <c r="IC202" s="316"/>
      <c r="ID202" s="316"/>
      <c r="IE202" s="316"/>
      <c r="IF202" s="316"/>
      <c r="IG202" s="316"/>
      <c r="IH202" s="316"/>
      <c r="II202" s="316"/>
      <c r="IJ202" s="316"/>
      <c r="IK202" s="316"/>
      <c r="IL202" s="316"/>
      <c r="IM202" s="316"/>
      <c r="IN202" s="316"/>
      <c r="IO202" s="316"/>
      <c r="IP202" s="316"/>
      <c r="IQ202" s="316"/>
      <c r="IR202" s="316"/>
      <c r="IS202" s="316"/>
      <c r="IT202" s="316"/>
      <c r="IU202" s="316"/>
      <c r="IV202" s="316"/>
    </row>
    <row r="203" spans="1:256" s="318" customFormat="1" ht="112.5" hidden="1">
      <c r="A203" s="319" t="s">
        <v>307</v>
      </c>
      <c r="B203" s="299" t="s">
        <v>40</v>
      </c>
      <c r="C203" s="300" t="s">
        <v>40</v>
      </c>
      <c r="D203" s="310" t="s">
        <v>41</v>
      </c>
      <c r="E203" s="311" t="s">
        <v>26</v>
      </c>
      <c r="F203" s="312" t="s">
        <v>431</v>
      </c>
      <c r="G203" s="320"/>
      <c r="H203" s="305">
        <f>H204</f>
        <v>0</v>
      </c>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316"/>
      <c r="BS203" s="316"/>
      <c r="BT203" s="316"/>
      <c r="BU203" s="316"/>
      <c r="BV203" s="316"/>
      <c r="BW203" s="316"/>
      <c r="BX203" s="316"/>
      <c r="BY203" s="316"/>
      <c r="BZ203" s="316"/>
      <c r="CA203" s="316"/>
      <c r="CB203" s="316"/>
      <c r="CC203" s="316"/>
      <c r="CD203" s="316"/>
      <c r="CE203" s="316"/>
      <c r="CF203" s="316"/>
      <c r="CG203" s="316"/>
      <c r="CH203" s="316"/>
      <c r="CI203" s="316"/>
      <c r="CJ203" s="316"/>
      <c r="CK203" s="316"/>
      <c r="CL203" s="316"/>
      <c r="CM203" s="316"/>
      <c r="CN203" s="316"/>
      <c r="CO203" s="316"/>
      <c r="CP203" s="316"/>
      <c r="CQ203" s="316"/>
      <c r="CR203" s="316"/>
      <c r="CS203" s="316"/>
      <c r="CT203" s="316"/>
      <c r="CU203" s="316"/>
      <c r="CV203" s="316"/>
      <c r="CW203" s="316"/>
      <c r="CX203" s="316"/>
      <c r="CY203" s="316"/>
      <c r="CZ203" s="316"/>
      <c r="DA203" s="316"/>
      <c r="DB203" s="316"/>
      <c r="DC203" s="316"/>
      <c r="DD203" s="316"/>
      <c r="DE203" s="316"/>
      <c r="DF203" s="316"/>
      <c r="DG203" s="316"/>
      <c r="DH203" s="316"/>
      <c r="DI203" s="316"/>
      <c r="DJ203" s="316"/>
      <c r="DK203" s="316"/>
      <c r="DL203" s="316"/>
      <c r="DM203" s="316"/>
      <c r="DN203" s="316"/>
      <c r="DO203" s="316"/>
      <c r="DP203" s="316"/>
      <c r="DQ203" s="316"/>
      <c r="DR203" s="316"/>
      <c r="DS203" s="316"/>
      <c r="DT203" s="316"/>
      <c r="DU203" s="316"/>
      <c r="DV203" s="316"/>
      <c r="DW203" s="316"/>
      <c r="DX203" s="316"/>
      <c r="DY203" s="316"/>
      <c r="DZ203" s="316"/>
      <c r="EA203" s="316"/>
      <c r="EB203" s="316"/>
      <c r="EC203" s="316"/>
      <c r="ED203" s="316"/>
      <c r="EE203" s="316"/>
      <c r="EF203" s="316"/>
      <c r="EG203" s="316"/>
      <c r="EH203" s="316"/>
      <c r="EI203" s="316"/>
      <c r="EJ203" s="316"/>
      <c r="EK203" s="316"/>
      <c r="EL203" s="316"/>
      <c r="EM203" s="316"/>
      <c r="EN203" s="316"/>
      <c r="EO203" s="316"/>
      <c r="EP203" s="316"/>
      <c r="EQ203" s="316"/>
      <c r="ER203" s="316"/>
      <c r="ES203" s="316"/>
      <c r="ET203" s="316"/>
      <c r="EU203" s="316"/>
      <c r="EV203" s="316"/>
      <c r="EW203" s="316"/>
      <c r="EX203" s="316"/>
      <c r="EY203" s="316"/>
      <c r="EZ203" s="316"/>
      <c r="FA203" s="316"/>
      <c r="FB203" s="316"/>
      <c r="FC203" s="316"/>
      <c r="FD203" s="316"/>
      <c r="FE203" s="316"/>
      <c r="FF203" s="316"/>
      <c r="FG203" s="316"/>
      <c r="FH203" s="316"/>
      <c r="FI203" s="316"/>
      <c r="FJ203" s="316"/>
      <c r="FK203" s="316"/>
      <c r="FL203" s="316"/>
      <c r="FM203" s="316"/>
      <c r="FN203" s="316"/>
      <c r="FO203" s="316"/>
      <c r="FP203" s="316"/>
      <c r="FQ203" s="316"/>
      <c r="FR203" s="316"/>
      <c r="FS203" s="316"/>
      <c r="FT203" s="316"/>
      <c r="FU203" s="316"/>
      <c r="FV203" s="316"/>
      <c r="FW203" s="316"/>
      <c r="FX203" s="316"/>
      <c r="FY203" s="316"/>
      <c r="FZ203" s="316"/>
      <c r="GA203" s="316"/>
      <c r="GB203" s="316"/>
      <c r="GC203" s="316"/>
      <c r="GD203" s="316"/>
      <c r="GE203" s="316"/>
      <c r="GF203" s="316"/>
      <c r="GG203" s="316"/>
      <c r="GH203" s="316"/>
      <c r="GI203" s="316"/>
      <c r="GJ203" s="316"/>
      <c r="GK203" s="316"/>
      <c r="GL203" s="316"/>
      <c r="GM203" s="316"/>
      <c r="GN203" s="316"/>
      <c r="GO203" s="316"/>
      <c r="GP203" s="316"/>
      <c r="GQ203" s="316"/>
      <c r="GR203" s="316"/>
      <c r="GS203" s="316"/>
      <c r="GT203" s="316"/>
      <c r="GU203" s="316"/>
      <c r="GV203" s="316"/>
      <c r="GW203" s="316"/>
      <c r="GX203" s="316"/>
      <c r="GY203" s="316"/>
      <c r="GZ203" s="316"/>
      <c r="HA203" s="316"/>
      <c r="HB203" s="316"/>
      <c r="HC203" s="316"/>
      <c r="HD203" s="316"/>
      <c r="HE203" s="316"/>
      <c r="HF203" s="316"/>
      <c r="HG203" s="316"/>
      <c r="HH203" s="316"/>
      <c r="HI203" s="316"/>
      <c r="HJ203" s="316"/>
      <c r="HK203" s="316"/>
      <c r="HL203" s="316"/>
      <c r="HM203" s="316"/>
      <c r="HN203" s="316"/>
      <c r="HO203" s="316"/>
      <c r="HP203" s="316"/>
      <c r="HQ203" s="316"/>
      <c r="HR203" s="316"/>
      <c r="HS203" s="316"/>
      <c r="HT203" s="316"/>
      <c r="HU203" s="316"/>
      <c r="HV203" s="316"/>
      <c r="HW203" s="316"/>
      <c r="HX203" s="316"/>
      <c r="HY203" s="316"/>
      <c r="HZ203" s="316"/>
      <c r="IA203" s="316"/>
      <c r="IB203" s="316"/>
      <c r="IC203" s="316"/>
      <c r="ID203" s="316"/>
      <c r="IE203" s="316"/>
      <c r="IF203" s="316"/>
      <c r="IG203" s="316"/>
      <c r="IH203" s="316"/>
      <c r="II203" s="316"/>
      <c r="IJ203" s="316"/>
      <c r="IK203" s="316"/>
      <c r="IL203" s="316"/>
      <c r="IM203" s="316"/>
      <c r="IN203" s="316"/>
      <c r="IO203" s="316"/>
      <c r="IP203" s="316"/>
      <c r="IQ203" s="316"/>
      <c r="IR203" s="316"/>
      <c r="IS203" s="316"/>
      <c r="IT203" s="316"/>
      <c r="IU203" s="316"/>
      <c r="IV203" s="316"/>
    </row>
    <row r="204" spans="1:256" s="318" customFormat="1" ht="18.75" hidden="1">
      <c r="A204" s="188" t="s">
        <v>89</v>
      </c>
      <c r="B204" s="250" t="s">
        <v>40</v>
      </c>
      <c r="C204" s="215" t="s">
        <v>40</v>
      </c>
      <c r="D204" s="143" t="s">
        <v>41</v>
      </c>
      <c r="E204" s="168" t="s">
        <v>26</v>
      </c>
      <c r="F204" s="171" t="s">
        <v>431</v>
      </c>
      <c r="G204" s="213" t="s">
        <v>7</v>
      </c>
      <c r="H204" s="286">
        <f>'Прил.5-Ведомств-2014.'!J196</f>
        <v>0</v>
      </c>
      <c r="I204" s="316"/>
      <c r="J204" s="317"/>
      <c r="K204" s="316"/>
      <c r="L204" s="316"/>
      <c r="M204" s="316"/>
      <c r="N204" s="316"/>
      <c r="O204" s="316"/>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6"/>
      <c r="BH204" s="316"/>
      <c r="BI204" s="316"/>
      <c r="BJ204" s="316"/>
      <c r="BK204" s="316"/>
      <c r="BL204" s="316"/>
      <c r="BM204" s="316"/>
      <c r="BN204" s="316"/>
      <c r="BO204" s="316"/>
      <c r="BP204" s="316"/>
      <c r="BQ204" s="316"/>
      <c r="BR204" s="316"/>
      <c r="BS204" s="316"/>
      <c r="BT204" s="316"/>
      <c r="BU204" s="316"/>
      <c r="BV204" s="316"/>
      <c r="BW204" s="316"/>
      <c r="BX204" s="316"/>
      <c r="BY204" s="316"/>
      <c r="BZ204" s="316"/>
      <c r="CA204" s="316"/>
      <c r="CB204" s="316"/>
      <c r="CC204" s="316"/>
      <c r="CD204" s="316"/>
      <c r="CE204" s="316"/>
      <c r="CF204" s="316"/>
      <c r="CG204" s="316"/>
      <c r="CH204" s="316"/>
      <c r="CI204" s="316"/>
      <c r="CJ204" s="316"/>
      <c r="CK204" s="316"/>
      <c r="CL204" s="316"/>
      <c r="CM204" s="316"/>
      <c r="CN204" s="316"/>
      <c r="CO204" s="316"/>
      <c r="CP204" s="316"/>
      <c r="CQ204" s="316"/>
      <c r="CR204" s="316"/>
      <c r="CS204" s="316"/>
      <c r="CT204" s="316"/>
      <c r="CU204" s="316"/>
      <c r="CV204" s="316"/>
      <c r="CW204" s="316"/>
      <c r="CX204" s="316"/>
      <c r="CY204" s="316"/>
      <c r="CZ204" s="316"/>
      <c r="DA204" s="316"/>
      <c r="DB204" s="316"/>
      <c r="DC204" s="316"/>
      <c r="DD204" s="316"/>
      <c r="DE204" s="316"/>
      <c r="DF204" s="316"/>
      <c r="DG204" s="316"/>
      <c r="DH204" s="316"/>
      <c r="DI204" s="316"/>
      <c r="DJ204" s="316"/>
      <c r="DK204" s="316"/>
      <c r="DL204" s="316"/>
      <c r="DM204" s="316"/>
      <c r="DN204" s="316"/>
      <c r="DO204" s="316"/>
      <c r="DP204" s="316"/>
      <c r="DQ204" s="316"/>
      <c r="DR204" s="316"/>
      <c r="DS204" s="316"/>
      <c r="DT204" s="316"/>
      <c r="DU204" s="316"/>
      <c r="DV204" s="316"/>
      <c r="DW204" s="316"/>
      <c r="DX204" s="316"/>
      <c r="DY204" s="316"/>
      <c r="DZ204" s="316"/>
      <c r="EA204" s="316"/>
      <c r="EB204" s="316"/>
      <c r="EC204" s="316"/>
      <c r="ED204" s="316"/>
      <c r="EE204" s="316"/>
      <c r="EF204" s="316"/>
      <c r="EG204" s="316"/>
      <c r="EH204" s="316"/>
      <c r="EI204" s="316"/>
      <c r="EJ204" s="316"/>
      <c r="EK204" s="316"/>
      <c r="EL204" s="316"/>
      <c r="EM204" s="316"/>
      <c r="EN204" s="316"/>
      <c r="EO204" s="316"/>
      <c r="EP204" s="316"/>
      <c r="EQ204" s="316"/>
      <c r="ER204" s="316"/>
      <c r="ES204" s="316"/>
      <c r="ET204" s="316"/>
      <c r="EU204" s="316"/>
      <c r="EV204" s="316"/>
      <c r="EW204" s="316"/>
      <c r="EX204" s="316"/>
      <c r="EY204" s="316"/>
      <c r="EZ204" s="316"/>
      <c r="FA204" s="316"/>
      <c r="FB204" s="316"/>
      <c r="FC204" s="316"/>
      <c r="FD204" s="316"/>
      <c r="FE204" s="316"/>
      <c r="FF204" s="316"/>
      <c r="FG204" s="316"/>
      <c r="FH204" s="316"/>
      <c r="FI204" s="316"/>
      <c r="FJ204" s="316"/>
      <c r="FK204" s="316"/>
      <c r="FL204" s="316"/>
      <c r="FM204" s="316"/>
      <c r="FN204" s="316"/>
      <c r="FO204" s="316"/>
      <c r="FP204" s="316"/>
      <c r="FQ204" s="316"/>
      <c r="FR204" s="316"/>
      <c r="FS204" s="316"/>
      <c r="FT204" s="316"/>
      <c r="FU204" s="316"/>
      <c r="FV204" s="316"/>
      <c r="FW204" s="316"/>
      <c r="FX204" s="316"/>
      <c r="FY204" s="316"/>
      <c r="FZ204" s="316"/>
      <c r="GA204" s="316"/>
      <c r="GB204" s="316"/>
      <c r="GC204" s="316"/>
      <c r="GD204" s="316"/>
      <c r="GE204" s="316"/>
      <c r="GF204" s="316"/>
      <c r="GG204" s="316"/>
      <c r="GH204" s="316"/>
      <c r="GI204" s="316"/>
      <c r="GJ204" s="316"/>
      <c r="GK204" s="316"/>
      <c r="GL204" s="316"/>
      <c r="GM204" s="316"/>
      <c r="GN204" s="316"/>
      <c r="GO204" s="316"/>
      <c r="GP204" s="316"/>
      <c r="GQ204" s="316"/>
      <c r="GR204" s="316"/>
      <c r="GS204" s="316"/>
      <c r="GT204" s="316"/>
      <c r="GU204" s="316"/>
      <c r="GV204" s="316"/>
      <c r="GW204" s="316"/>
      <c r="GX204" s="316"/>
      <c r="GY204" s="316"/>
      <c r="GZ204" s="316"/>
      <c r="HA204" s="316"/>
      <c r="HB204" s="316"/>
      <c r="HC204" s="316"/>
      <c r="HD204" s="316"/>
      <c r="HE204" s="316"/>
      <c r="HF204" s="316"/>
      <c r="HG204" s="316"/>
      <c r="HH204" s="316"/>
      <c r="HI204" s="316"/>
      <c r="HJ204" s="316"/>
      <c r="HK204" s="316"/>
      <c r="HL204" s="316"/>
      <c r="HM204" s="316"/>
      <c r="HN204" s="316"/>
      <c r="HO204" s="316"/>
      <c r="HP204" s="316"/>
      <c r="HQ204" s="316"/>
      <c r="HR204" s="316"/>
      <c r="HS204" s="316"/>
      <c r="HT204" s="316"/>
      <c r="HU204" s="316"/>
      <c r="HV204" s="316"/>
      <c r="HW204" s="316"/>
      <c r="HX204" s="316"/>
      <c r="HY204" s="316"/>
      <c r="HZ204" s="316"/>
      <c r="IA204" s="316"/>
      <c r="IB204" s="316"/>
      <c r="IC204" s="316"/>
      <c r="ID204" s="316"/>
      <c r="IE204" s="316"/>
      <c r="IF204" s="316"/>
      <c r="IG204" s="316"/>
      <c r="IH204" s="316"/>
      <c r="II204" s="316"/>
      <c r="IJ204" s="316"/>
      <c r="IK204" s="316"/>
      <c r="IL204" s="316"/>
      <c r="IM204" s="316"/>
      <c r="IN204" s="316"/>
      <c r="IO204" s="316"/>
      <c r="IP204" s="316"/>
      <c r="IQ204" s="316"/>
      <c r="IR204" s="316"/>
      <c r="IS204" s="316"/>
      <c r="IT204" s="316"/>
      <c r="IU204" s="316"/>
      <c r="IV204" s="316"/>
    </row>
    <row r="205" spans="1:256" s="314" customFormat="1" ht="112.5" hidden="1">
      <c r="A205" s="319" t="s">
        <v>187</v>
      </c>
      <c r="B205" s="299" t="s">
        <v>40</v>
      </c>
      <c r="C205" s="300" t="s">
        <v>40</v>
      </c>
      <c r="D205" s="310" t="s">
        <v>41</v>
      </c>
      <c r="E205" s="311" t="s">
        <v>26</v>
      </c>
      <c r="F205" s="312" t="s">
        <v>433</v>
      </c>
      <c r="G205" s="320"/>
      <c r="H205" s="305">
        <f>H206</f>
        <v>0</v>
      </c>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row>
    <row r="206" spans="1:256" s="318" customFormat="1" ht="18.75" hidden="1">
      <c r="A206" s="188" t="s">
        <v>89</v>
      </c>
      <c r="B206" s="250" t="s">
        <v>40</v>
      </c>
      <c r="C206" s="215" t="s">
        <v>40</v>
      </c>
      <c r="D206" s="143" t="s">
        <v>41</v>
      </c>
      <c r="E206" s="168" t="s">
        <v>26</v>
      </c>
      <c r="F206" s="171" t="s">
        <v>433</v>
      </c>
      <c r="G206" s="213" t="s">
        <v>7</v>
      </c>
      <c r="H206" s="286">
        <f>'Прил.5-Ведомств-2014.'!J198</f>
        <v>0</v>
      </c>
      <c r="I206" s="316"/>
      <c r="J206" s="317"/>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6"/>
      <c r="BL206" s="316"/>
      <c r="BM206" s="316"/>
      <c r="BN206" s="316"/>
      <c r="BO206" s="316"/>
      <c r="BP206" s="316"/>
      <c r="BQ206" s="316"/>
      <c r="BR206" s="316"/>
      <c r="BS206" s="316"/>
      <c r="BT206" s="316"/>
      <c r="BU206" s="316"/>
      <c r="BV206" s="316"/>
      <c r="BW206" s="316"/>
      <c r="BX206" s="316"/>
      <c r="BY206" s="316"/>
      <c r="BZ206" s="316"/>
      <c r="CA206" s="316"/>
      <c r="CB206" s="316"/>
      <c r="CC206" s="316"/>
      <c r="CD206" s="316"/>
      <c r="CE206" s="316"/>
      <c r="CF206" s="316"/>
      <c r="CG206" s="316"/>
      <c r="CH206" s="316"/>
      <c r="CI206" s="316"/>
      <c r="CJ206" s="316"/>
      <c r="CK206" s="316"/>
      <c r="CL206" s="316"/>
      <c r="CM206" s="316"/>
      <c r="CN206" s="316"/>
      <c r="CO206" s="316"/>
      <c r="CP206" s="316"/>
      <c r="CQ206" s="316"/>
      <c r="CR206" s="316"/>
      <c r="CS206" s="316"/>
      <c r="CT206" s="316"/>
      <c r="CU206" s="316"/>
      <c r="CV206" s="316"/>
      <c r="CW206" s="316"/>
      <c r="CX206" s="316"/>
      <c r="CY206" s="316"/>
      <c r="CZ206" s="316"/>
      <c r="DA206" s="316"/>
      <c r="DB206" s="316"/>
      <c r="DC206" s="316"/>
      <c r="DD206" s="316"/>
      <c r="DE206" s="316"/>
      <c r="DF206" s="316"/>
      <c r="DG206" s="316"/>
      <c r="DH206" s="316"/>
      <c r="DI206" s="316"/>
      <c r="DJ206" s="316"/>
      <c r="DK206" s="316"/>
      <c r="DL206" s="316"/>
      <c r="DM206" s="316"/>
      <c r="DN206" s="316"/>
      <c r="DO206" s="316"/>
      <c r="DP206" s="316"/>
      <c r="DQ206" s="316"/>
      <c r="DR206" s="316"/>
      <c r="DS206" s="316"/>
      <c r="DT206" s="316"/>
      <c r="DU206" s="316"/>
      <c r="DV206" s="316"/>
      <c r="DW206" s="316"/>
      <c r="DX206" s="316"/>
      <c r="DY206" s="316"/>
      <c r="DZ206" s="316"/>
      <c r="EA206" s="316"/>
      <c r="EB206" s="316"/>
      <c r="EC206" s="316"/>
      <c r="ED206" s="316"/>
      <c r="EE206" s="316"/>
      <c r="EF206" s="316"/>
      <c r="EG206" s="316"/>
      <c r="EH206" s="316"/>
      <c r="EI206" s="316"/>
      <c r="EJ206" s="316"/>
      <c r="EK206" s="316"/>
      <c r="EL206" s="316"/>
      <c r="EM206" s="316"/>
      <c r="EN206" s="316"/>
      <c r="EO206" s="316"/>
      <c r="EP206" s="316"/>
      <c r="EQ206" s="316"/>
      <c r="ER206" s="316"/>
      <c r="ES206" s="316"/>
      <c r="ET206" s="316"/>
      <c r="EU206" s="316"/>
      <c r="EV206" s="316"/>
      <c r="EW206" s="316"/>
      <c r="EX206" s="316"/>
      <c r="EY206" s="316"/>
      <c r="EZ206" s="316"/>
      <c r="FA206" s="316"/>
      <c r="FB206" s="316"/>
      <c r="FC206" s="316"/>
      <c r="FD206" s="316"/>
      <c r="FE206" s="316"/>
      <c r="FF206" s="316"/>
      <c r="FG206" s="316"/>
      <c r="FH206" s="316"/>
      <c r="FI206" s="316"/>
      <c r="FJ206" s="316"/>
      <c r="FK206" s="316"/>
      <c r="FL206" s="316"/>
      <c r="FM206" s="316"/>
      <c r="FN206" s="316"/>
      <c r="FO206" s="316"/>
      <c r="FP206" s="316"/>
      <c r="FQ206" s="316"/>
      <c r="FR206" s="316"/>
      <c r="FS206" s="316"/>
      <c r="FT206" s="316"/>
      <c r="FU206" s="316"/>
      <c r="FV206" s="316"/>
      <c r="FW206" s="316"/>
      <c r="FX206" s="316"/>
      <c r="FY206" s="316"/>
      <c r="FZ206" s="316"/>
      <c r="GA206" s="316"/>
      <c r="GB206" s="316"/>
      <c r="GC206" s="316"/>
      <c r="GD206" s="316"/>
      <c r="GE206" s="316"/>
      <c r="GF206" s="316"/>
      <c r="GG206" s="316"/>
      <c r="GH206" s="316"/>
      <c r="GI206" s="316"/>
      <c r="GJ206" s="316"/>
      <c r="GK206" s="316"/>
      <c r="GL206" s="316"/>
      <c r="GM206" s="316"/>
      <c r="GN206" s="316"/>
      <c r="GO206" s="316"/>
      <c r="GP206" s="316"/>
      <c r="GQ206" s="316"/>
      <c r="GR206" s="316"/>
      <c r="GS206" s="316"/>
      <c r="GT206" s="316"/>
      <c r="GU206" s="316"/>
      <c r="GV206" s="316"/>
      <c r="GW206" s="316"/>
      <c r="GX206" s="316"/>
      <c r="GY206" s="316"/>
      <c r="GZ206" s="316"/>
      <c r="HA206" s="316"/>
      <c r="HB206" s="316"/>
      <c r="HC206" s="316"/>
      <c r="HD206" s="316"/>
      <c r="HE206" s="316"/>
      <c r="HF206" s="316"/>
      <c r="HG206" s="316"/>
      <c r="HH206" s="316"/>
      <c r="HI206" s="316"/>
      <c r="HJ206" s="316"/>
      <c r="HK206" s="316"/>
      <c r="HL206" s="316"/>
      <c r="HM206" s="316"/>
      <c r="HN206" s="316"/>
      <c r="HO206" s="316"/>
      <c r="HP206" s="316"/>
      <c r="HQ206" s="316"/>
      <c r="HR206" s="316"/>
      <c r="HS206" s="316"/>
      <c r="HT206" s="316"/>
      <c r="HU206" s="316"/>
      <c r="HV206" s="316"/>
      <c r="HW206" s="316"/>
      <c r="HX206" s="316"/>
      <c r="HY206" s="316"/>
      <c r="HZ206" s="316"/>
      <c r="IA206" s="316"/>
      <c r="IB206" s="316"/>
      <c r="IC206" s="316"/>
      <c r="ID206" s="316"/>
      <c r="IE206" s="316"/>
      <c r="IF206" s="316"/>
      <c r="IG206" s="316"/>
      <c r="IH206" s="316"/>
      <c r="II206" s="316"/>
      <c r="IJ206" s="316"/>
      <c r="IK206" s="316"/>
      <c r="IL206" s="316"/>
      <c r="IM206" s="316"/>
      <c r="IN206" s="316"/>
      <c r="IO206" s="316"/>
      <c r="IP206" s="316"/>
      <c r="IQ206" s="316"/>
      <c r="IR206" s="316"/>
      <c r="IS206" s="316"/>
      <c r="IT206" s="316"/>
      <c r="IU206" s="316"/>
      <c r="IV206" s="316"/>
    </row>
    <row r="207" spans="1:256" s="318" customFormat="1" ht="56.25" hidden="1">
      <c r="A207" s="231" t="s">
        <v>465</v>
      </c>
      <c r="B207" s="112" t="s">
        <v>40</v>
      </c>
      <c r="C207" s="243" t="s">
        <v>40</v>
      </c>
      <c r="D207" s="289" t="s">
        <v>41</v>
      </c>
      <c r="E207" s="233" t="s">
        <v>17</v>
      </c>
      <c r="F207" s="290" t="s">
        <v>352</v>
      </c>
      <c r="G207" s="179"/>
      <c r="H207" s="285">
        <f>H208+H210</f>
        <v>0</v>
      </c>
      <c r="I207" s="316"/>
      <c r="J207" s="316"/>
      <c r="K207" s="316"/>
      <c r="L207" s="316"/>
      <c r="M207" s="316"/>
      <c r="N207" s="316"/>
      <c r="O207" s="316"/>
      <c r="P207" s="316"/>
      <c r="Q207" s="316"/>
      <c r="R207" s="316"/>
      <c r="S207" s="316"/>
      <c r="T207" s="316"/>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F207" s="316"/>
      <c r="BG207" s="316"/>
      <c r="BH207" s="316"/>
      <c r="BI207" s="316"/>
      <c r="BJ207" s="316"/>
      <c r="BK207" s="316"/>
      <c r="BL207" s="316"/>
      <c r="BM207" s="316"/>
      <c r="BN207" s="316"/>
      <c r="BO207" s="316"/>
      <c r="BP207" s="316"/>
      <c r="BQ207" s="316"/>
      <c r="BR207" s="316"/>
      <c r="BS207" s="316"/>
      <c r="BT207" s="316"/>
      <c r="BU207" s="316"/>
      <c r="BV207" s="316"/>
      <c r="BW207" s="316"/>
      <c r="BX207" s="316"/>
      <c r="BY207" s="316"/>
      <c r="BZ207" s="316"/>
      <c r="CA207" s="316"/>
      <c r="CB207" s="316"/>
      <c r="CC207" s="316"/>
      <c r="CD207" s="316"/>
      <c r="CE207" s="316"/>
      <c r="CF207" s="316"/>
      <c r="CG207" s="316"/>
      <c r="CH207" s="316"/>
      <c r="CI207" s="316"/>
      <c r="CJ207" s="316"/>
      <c r="CK207" s="316"/>
      <c r="CL207" s="316"/>
      <c r="CM207" s="316"/>
      <c r="CN207" s="316"/>
      <c r="CO207" s="316"/>
      <c r="CP207" s="316"/>
      <c r="CQ207" s="316"/>
      <c r="CR207" s="316"/>
      <c r="CS207" s="316"/>
      <c r="CT207" s="316"/>
      <c r="CU207" s="316"/>
      <c r="CV207" s="316"/>
      <c r="CW207" s="316"/>
      <c r="CX207" s="316"/>
      <c r="CY207" s="316"/>
      <c r="CZ207" s="316"/>
      <c r="DA207" s="316"/>
      <c r="DB207" s="316"/>
      <c r="DC207" s="316"/>
      <c r="DD207" s="316"/>
      <c r="DE207" s="316"/>
      <c r="DF207" s="316"/>
      <c r="DG207" s="316"/>
      <c r="DH207" s="316"/>
      <c r="DI207" s="316"/>
      <c r="DJ207" s="316"/>
      <c r="DK207" s="316"/>
      <c r="DL207" s="316"/>
      <c r="DM207" s="316"/>
      <c r="DN207" s="316"/>
      <c r="DO207" s="316"/>
      <c r="DP207" s="316"/>
      <c r="DQ207" s="316"/>
      <c r="DR207" s="316"/>
      <c r="DS207" s="316"/>
      <c r="DT207" s="316"/>
      <c r="DU207" s="316"/>
      <c r="DV207" s="316"/>
      <c r="DW207" s="316"/>
      <c r="DX207" s="316"/>
      <c r="DY207" s="316"/>
      <c r="DZ207" s="316"/>
      <c r="EA207" s="316"/>
      <c r="EB207" s="316"/>
      <c r="EC207" s="316"/>
      <c r="ED207" s="316"/>
      <c r="EE207" s="316"/>
      <c r="EF207" s="316"/>
      <c r="EG207" s="316"/>
      <c r="EH207" s="316"/>
      <c r="EI207" s="316"/>
      <c r="EJ207" s="316"/>
      <c r="EK207" s="316"/>
      <c r="EL207" s="316"/>
      <c r="EM207" s="316"/>
      <c r="EN207" s="316"/>
      <c r="EO207" s="316"/>
      <c r="EP207" s="316"/>
      <c r="EQ207" s="316"/>
      <c r="ER207" s="316"/>
      <c r="ES207" s="316"/>
      <c r="ET207" s="316"/>
      <c r="EU207" s="316"/>
      <c r="EV207" s="316"/>
      <c r="EW207" s="316"/>
      <c r="EX207" s="316"/>
      <c r="EY207" s="316"/>
      <c r="EZ207" s="316"/>
      <c r="FA207" s="316"/>
      <c r="FB207" s="316"/>
      <c r="FC207" s="316"/>
      <c r="FD207" s="316"/>
      <c r="FE207" s="316"/>
      <c r="FF207" s="316"/>
      <c r="FG207" s="316"/>
      <c r="FH207" s="316"/>
      <c r="FI207" s="316"/>
      <c r="FJ207" s="316"/>
      <c r="FK207" s="316"/>
      <c r="FL207" s="316"/>
      <c r="FM207" s="316"/>
      <c r="FN207" s="316"/>
      <c r="FO207" s="316"/>
      <c r="FP207" s="316"/>
      <c r="FQ207" s="316"/>
      <c r="FR207" s="316"/>
      <c r="FS207" s="316"/>
      <c r="FT207" s="316"/>
      <c r="FU207" s="316"/>
      <c r="FV207" s="316"/>
      <c r="FW207" s="316"/>
      <c r="FX207" s="316"/>
      <c r="FY207" s="316"/>
      <c r="FZ207" s="316"/>
      <c r="GA207" s="316"/>
      <c r="GB207" s="316"/>
      <c r="GC207" s="316"/>
      <c r="GD207" s="316"/>
      <c r="GE207" s="316"/>
      <c r="GF207" s="316"/>
      <c r="GG207" s="316"/>
      <c r="GH207" s="316"/>
      <c r="GI207" s="316"/>
      <c r="GJ207" s="316"/>
      <c r="GK207" s="316"/>
      <c r="GL207" s="316"/>
      <c r="GM207" s="316"/>
      <c r="GN207" s="316"/>
      <c r="GO207" s="316"/>
      <c r="GP207" s="316"/>
      <c r="GQ207" s="316"/>
      <c r="GR207" s="316"/>
      <c r="GS207" s="316"/>
      <c r="GT207" s="316"/>
      <c r="GU207" s="316"/>
      <c r="GV207" s="316"/>
      <c r="GW207" s="316"/>
      <c r="GX207" s="316"/>
      <c r="GY207" s="316"/>
      <c r="GZ207" s="316"/>
      <c r="HA207" s="316"/>
      <c r="HB207" s="316"/>
      <c r="HC207" s="316"/>
      <c r="HD207" s="316"/>
      <c r="HE207" s="316"/>
      <c r="HF207" s="316"/>
      <c r="HG207" s="316"/>
      <c r="HH207" s="316"/>
      <c r="HI207" s="316"/>
      <c r="HJ207" s="316"/>
      <c r="HK207" s="316"/>
      <c r="HL207" s="316"/>
      <c r="HM207" s="316"/>
      <c r="HN207" s="316"/>
      <c r="HO207" s="316"/>
      <c r="HP207" s="316"/>
      <c r="HQ207" s="316"/>
      <c r="HR207" s="316"/>
      <c r="HS207" s="316"/>
      <c r="HT207" s="316"/>
      <c r="HU207" s="316"/>
      <c r="HV207" s="316"/>
      <c r="HW207" s="316"/>
      <c r="HX207" s="316"/>
      <c r="HY207" s="316"/>
      <c r="HZ207" s="316"/>
      <c r="IA207" s="316"/>
      <c r="IB207" s="316"/>
      <c r="IC207" s="316"/>
      <c r="ID207" s="316"/>
      <c r="IE207" s="316"/>
      <c r="IF207" s="316"/>
      <c r="IG207" s="316"/>
      <c r="IH207" s="316"/>
      <c r="II207" s="316"/>
      <c r="IJ207" s="316"/>
      <c r="IK207" s="316"/>
      <c r="IL207" s="316"/>
      <c r="IM207" s="316"/>
      <c r="IN207" s="316"/>
      <c r="IO207" s="316"/>
      <c r="IP207" s="316"/>
      <c r="IQ207" s="316"/>
      <c r="IR207" s="316"/>
      <c r="IS207" s="316"/>
      <c r="IT207" s="316"/>
      <c r="IU207" s="316"/>
      <c r="IV207" s="316"/>
    </row>
    <row r="208" spans="1:256" s="318" customFormat="1" ht="93.75" hidden="1">
      <c r="A208" s="319" t="s">
        <v>333</v>
      </c>
      <c r="B208" s="299" t="s">
        <v>40</v>
      </c>
      <c r="C208" s="300" t="s">
        <v>40</v>
      </c>
      <c r="D208" s="310" t="s">
        <v>41</v>
      </c>
      <c r="E208" s="311" t="s">
        <v>17</v>
      </c>
      <c r="F208" s="312" t="s">
        <v>394</v>
      </c>
      <c r="G208" s="320"/>
      <c r="H208" s="305">
        <f>H209</f>
        <v>0</v>
      </c>
      <c r="I208" s="316"/>
      <c r="J208" s="317"/>
      <c r="K208" s="316"/>
      <c r="L208" s="316"/>
      <c r="M208" s="316"/>
      <c r="N208" s="316"/>
      <c r="O208" s="316"/>
      <c r="P208" s="316"/>
      <c r="Q208" s="316"/>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c r="EI208" s="316"/>
      <c r="EJ208" s="316"/>
      <c r="EK208" s="316"/>
      <c r="EL208" s="316"/>
      <c r="EM208" s="316"/>
      <c r="EN208" s="316"/>
      <c r="EO208" s="316"/>
      <c r="EP208" s="316"/>
      <c r="EQ208" s="316"/>
      <c r="ER208" s="316"/>
      <c r="ES208" s="316"/>
      <c r="ET208" s="316"/>
      <c r="EU208" s="316"/>
      <c r="EV208" s="316"/>
      <c r="EW208" s="316"/>
      <c r="EX208" s="316"/>
      <c r="EY208" s="316"/>
      <c r="EZ208" s="316"/>
      <c r="FA208" s="316"/>
      <c r="FB208" s="316"/>
      <c r="FC208" s="316"/>
      <c r="FD208" s="316"/>
      <c r="FE208" s="316"/>
      <c r="FF208" s="316"/>
      <c r="FG208" s="316"/>
      <c r="FH208" s="316"/>
      <c r="FI208" s="316"/>
      <c r="FJ208" s="316"/>
      <c r="FK208" s="316"/>
      <c r="FL208" s="316"/>
      <c r="FM208" s="316"/>
      <c r="FN208" s="316"/>
      <c r="FO208" s="316"/>
      <c r="FP208" s="316"/>
      <c r="FQ208" s="316"/>
      <c r="FR208" s="316"/>
      <c r="FS208" s="316"/>
      <c r="FT208" s="316"/>
      <c r="FU208" s="316"/>
      <c r="FV208" s="316"/>
      <c r="FW208" s="316"/>
      <c r="FX208" s="316"/>
      <c r="FY208" s="316"/>
      <c r="FZ208" s="316"/>
      <c r="GA208" s="316"/>
      <c r="GB208" s="316"/>
      <c r="GC208" s="316"/>
      <c r="GD208" s="316"/>
      <c r="GE208" s="316"/>
      <c r="GF208" s="316"/>
      <c r="GG208" s="316"/>
      <c r="GH208" s="316"/>
      <c r="GI208" s="316"/>
      <c r="GJ208" s="316"/>
      <c r="GK208" s="316"/>
      <c r="GL208" s="316"/>
      <c r="GM208" s="316"/>
      <c r="GN208" s="316"/>
      <c r="GO208" s="316"/>
      <c r="GP208" s="316"/>
      <c r="GQ208" s="316"/>
      <c r="GR208" s="316"/>
      <c r="GS208" s="316"/>
      <c r="GT208" s="316"/>
      <c r="GU208" s="316"/>
      <c r="GV208" s="316"/>
      <c r="GW208" s="316"/>
      <c r="GX208" s="316"/>
      <c r="GY208" s="316"/>
      <c r="GZ208" s="316"/>
      <c r="HA208" s="316"/>
      <c r="HB208" s="316"/>
      <c r="HC208" s="316"/>
      <c r="HD208" s="316"/>
      <c r="HE208" s="316"/>
      <c r="HF208" s="316"/>
      <c r="HG208" s="316"/>
      <c r="HH208" s="316"/>
      <c r="HI208" s="316"/>
      <c r="HJ208" s="316"/>
      <c r="HK208" s="316"/>
      <c r="HL208" s="316"/>
      <c r="HM208" s="316"/>
      <c r="HN208" s="316"/>
      <c r="HO208" s="316"/>
      <c r="HP208" s="316"/>
      <c r="HQ208" s="316"/>
      <c r="HR208" s="316"/>
      <c r="HS208" s="316"/>
      <c r="HT208" s="316"/>
      <c r="HU208" s="316"/>
      <c r="HV208" s="316"/>
      <c r="HW208" s="316"/>
      <c r="HX208" s="316"/>
      <c r="HY208" s="316"/>
      <c r="HZ208" s="316"/>
      <c r="IA208" s="316"/>
      <c r="IB208" s="316"/>
      <c r="IC208" s="316"/>
      <c r="ID208" s="316"/>
      <c r="IE208" s="316"/>
      <c r="IF208" s="316"/>
      <c r="IG208" s="316"/>
      <c r="IH208" s="316"/>
      <c r="II208" s="316"/>
      <c r="IJ208" s="316"/>
      <c r="IK208" s="316"/>
      <c r="IL208" s="316"/>
      <c r="IM208" s="316"/>
      <c r="IN208" s="316"/>
      <c r="IO208" s="316"/>
      <c r="IP208" s="316"/>
      <c r="IQ208" s="316"/>
      <c r="IR208" s="316"/>
      <c r="IS208" s="316"/>
      <c r="IT208" s="316"/>
      <c r="IU208" s="316"/>
      <c r="IV208" s="316"/>
    </row>
    <row r="209" spans="1:256" s="318" customFormat="1" ht="18.75" hidden="1">
      <c r="A209" s="188" t="s">
        <v>89</v>
      </c>
      <c r="B209" s="250" t="s">
        <v>40</v>
      </c>
      <c r="C209" s="215" t="s">
        <v>40</v>
      </c>
      <c r="D209" s="143" t="s">
        <v>41</v>
      </c>
      <c r="E209" s="168" t="s">
        <v>17</v>
      </c>
      <c r="F209" s="171" t="s">
        <v>394</v>
      </c>
      <c r="G209" s="213" t="s">
        <v>7</v>
      </c>
      <c r="H209" s="286">
        <f>'Прил.5-Ведомств-2014.'!J201</f>
        <v>0</v>
      </c>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F209" s="316"/>
      <c r="BG209" s="316"/>
      <c r="BH209" s="316"/>
      <c r="BI209" s="316"/>
      <c r="BJ209" s="316"/>
      <c r="BK209" s="316"/>
      <c r="BL209" s="316"/>
      <c r="BM209" s="316"/>
      <c r="BN209" s="316"/>
      <c r="BO209" s="316"/>
      <c r="BP209" s="316"/>
      <c r="BQ209" s="316"/>
      <c r="BR209" s="316"/>
      <c r="BS209" s="316"/>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316"/>
      <c r="CP209" s="316"/>
      <c r="CQ209" s="316"/>
      <c r="CR209" s="316"/>
      <c r="CS209" s="316"/>
      <c r="CT209" s="316"/>
      <c r="CU209" s="316"/>
      <c r="CV209" s="316"/>
      <c r="CW209" s="316"/>
      <c r="CX209" s="316"/>
      <c r="CY209" s="316"/>
      <c r="CZ209" s="316"/>
      <c r="DA209" s="316"/>
      <c r="DB209" s="316"/>
      <c r="DC209" s="316"/>
      <c r="DD209" s="316"/>
      <c r="DE209" s="316"/>
      <c r="DF209" s="316"/>
      <c r="DG209" s="316"/>
      <c r="DH209" s="316"/>
      <c r="DI209" s="316"/>
      <c r="DJ209" s="316"/>
      <c r="DK209" s="316"/>
      <c r="DL209" s="316"/>
      <c r="DM209" s="316"/>
      <c r="DN209" s="316"/>
      <c r="DO209" s="316"/>
      <c r="DP209" s="316"/>
      <c r="DQ209" s="316"/>
      <c r="DR209" s="316"/>
      <c r="DS209" s="316"/>
      <c r="DT209" s="316"/>
      <c r="DU209" s="316"/>
      <c r="DV209" s="316"/>
      <c r="DW209" s="316"/>
      <c r="DX209" s="316"/>
      <c r="DY209" s="316"/>
      <c r="DZ209" s="316"/>
      <c r="EA209" s="316"/>
      <c r="EB209" s="316"/>
      <c r="EC209" s="316"/>
      <c r="ED209" s="316"/>
      <c r="EE209" s="316"/>
      <c r="EF209" s="316"/>
      <c r="EG209" s="316"/>
      <c r="EH209" s="316"/>
      <c r="EI209" s="316"/>
      <c r="EJ209" s="316"/>
      <c r="EK209" s="316"/>
      <c r="EL209" s="316"/>
      <c r="EM209" s="316"/>
      <c r="EN209" s="316"/>
      <c r="EO209" s="316"/>
      <c r="EP209" s="316"/>
      <c r="EQ209" s="316"/>
      <c r="ER209" s="316"/>
      <c r="ES209" s="316"/>
      <c r="ET209" s="316"/>
      <c r="EU209" s="316"/>
      <c r="EV209" s="316"/>
      <c r="EW209" s="316"/>
      <c r="EX209" s="316"/>
      <c r="EY209" s="316"/>
      <c r="EZ209" s="316"/>
      <c r="FA209" s="316"/>
      <c r="FB209" s="316"/>
      <c r="FC209" s="316"/>
      <c r="FD209" s="316"/>
      <c r="FE209" s="316"/>
      <c r="FF209" s="316"/>
      <c r="FG209" s="316"/>
      <c r="FH209" s="316"/>
      <c r="FI209" s="316"/>
      <c r="FJ209" s="316"/>
      <c r="FK209" s="316"/>
      <c r="FL209" s="316"/>
      <c r="FM209" s="316"/>
      <c r="FN209" s="316"/>
      <c r="FO209" s="316"/>
      <c r="FP209" s="316"/>
      <c r="FQ209" s="316"/>
      <c r="FR209" s="316"/>
      <c r="FS209" s="316"/>
      <c r="FT209" s="316"/>
      <c r="FU209" s="316"/>
      <c r="FV209" s="316"/>
      <c r="FW209" s="316"/>
      <c r="FX209" s="316"/>
      <c r="FY209" s="316"/>
      <c r="FZ209" s="316"/>
      <c r="GA209" s="316"/>
      <c r="GB209" s="316"/>
      <c r="GC209" s="316"/>
      <c r="GD209" s="316"/>
      <c r="GE209" s="316"/>
      <c r="GF209" s="316"/>
      <c r="GG209" s="316"/>
      <c r="GH209" s="316"/>
      <c r="GI209" s="316"/>
      <c r="GJ209" s="316"/>
      <c r="GK209" s="316"/>
      <c r="GL209" s="316"/>
      <c r="GM209" s="316"/>
      <c r="GN209" s="316"/>
      <c r="GO209" s="316"/>
      <c r="GP209" s="316"/>
      <c r="GQ209" s="316"/>
      <c r="GR209" s="316"/>
      <c r="GS209" s="316"/>
      <c r="GT209" s="316"/>
      <c r="GU209" s="316"/>
      <c r="GV209" s="316"/>
      <c r="GW209" s="316"/>
      <c r="GX209" s="316"/>
      <c r="GY209" s="316"/>
      <c r="GZ209" s="316"/>
      <c r="HA209" s="316"/>
      <c r="HB209" s="316"/>
      <c r="HC209" s="316"/>
      <c r="HD209" s="316"/>
      <c r="HE209" s="316"/>
      <c r="HF209" s="316"/>
      <c r="HG209" s="316"/>
      <c r="HH209" s="316"/>
      <c r="HI209" s="316"/>
      <c r="HJ209" s="316"/>
      <c r="HK209" s="316"/>
      <c r="HL209" s="316"/>
      <c r="HM209" s="316"/>
      <c r="HN209" s="316"/>
      <c r="HO209" s="316"/>
      <c r="HP209" s="316"/>
      <c r="HQ209" s="316"/>
      <c r="HR209" s="316"/>
      <c r="HS209" s="316"/>
      <c r="HT209" s="316"/>
      <c r="HU209" s="316"/>
      <c r="HV209" s="316"/>
      <c r="HW209" s="316"/>
      <c r="HX209" s="316"/>
      <c r="HY209" s="316"/>
      <c r="HZ209" s="316"/>
      <c r="IA209" s="316"/>
      <c r="IB209" s="316"/>
      <c r="IC209" s="316"/>
      <c r="ID209" s="316"/>
      <c r="IE209" s="316"/>
      <c r="IF209" s="316"/>
      <c r="IG209" s="316"/>
      <c r="IH209" s="316"/>
      <c r="II209" s="316"/>
      <c r="IJ209" s="316"/>
      <c r="IK209" s="316"/>
      <c r="IL209" s="316"/>
      <c r="IM209" s="316"/>
      <c r="IN209" s="316"/>
      <c r="IO209" s="316"/>
      <c r="IP209" s="316"/>
      <c r="IQ209" s="316"/>
      <c r="IR209" s="316"/>
      <c r="IS209" s="316"/>
      <c r="IT209" s="316"/>
      <c r="IU209" s="316"/>
      <c r="IV209" s="316"/>
    </row>
    <row r="210" spans="1:256" s="318" customFormat="1" ht="1.5" hidden="1" customHeight="1">
      <c r="A210" s="319" t="s">
        <v>309</v>
      </c>
      <c r="B210" s="299" t="s">
        <v>40</v>
      </c>
      <c r="C210" s="300" t="s">
        <v>40</v>
      </c>
      <c r="D210" s="310" t="s">
        <v>41</v>
      </c>
      <c r="E210" s="311" t="s">
        <v>17</v>
      </c>
      <c r="F210" s="312" t="s">
        <v>430</v>
      </c>
      <c r="G210" s="320"/>
      <c r="H210" s="305">
        <f>H211</f>
        <v>0</v>
      </c>
      <c r="I210" s="316"/>
      <c r="J210" s="317"/>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16"/>
      <c r="BD210" s="316"/>
      <c r="BE210" s="316"/>
      <c r="BF210" s="316"/>
      <c r="BG210" s="316"/>
      <c r="BH210" s="316"/>
      <c r="BI210" s="316"/>
      <c r="BJ210" s="316"/>
      <c r="BK210" s="316"/>
      <c r="BL210" s="316"/>
      <c r="BM210" s="316"/>
      <c r="BN210" s="316"/>
      <c r="BO210" s="316"/>
      <c r="BP210" s="316"/>
      <c r="BQ210" s="316"/>
      <c r="BR210" s="316"/>
      <c r="BS210" s="316"/>
      <c r="BT210" s="316"/>
      <c r="BU210" s="316"/>
      <c r="BV210" s="316"/>
      <c r="BW210" s="316"/>
      <c r="BX210" s="316"/>
      <c r="BY210" s="316"/>
      <c r="BZ210" s="316"/>
      <c r="CA210" s="316"/>
      <c r="CB210" s="316"/>
      <c r="CC210" s="316"/>
      <c r="CD210" s="316"/>
      <c r="CE210" s="316"/>
      <c r="CF210" s="316"/>
      <c r="CG210" s="316"/>
      <c r="CH210" s="316"/>
      <c r="CI210" s="316"/>
      <c r="CJ210" s="316"/>
      <c r="CK210" s="316"/>
      <c r="CL210" s="316"/>
      <c r="CM210" s="316"/>
      <c r="CN210" s="316"/>
      <c r="CO210" s="316"/>
      <c r="CP210" s="316"/>
      <c r="CQ210" s="316"/>
      <c r="CR210" s="316"/>
      <c r="CS210" s="316"/>
      <c r="CT210" s="316"/>
      <c r="CU210" s="316"/>
      <c r="CV210" s="316"/>
      <c r="CW210" s="316"/>
      <c r="CX210" s="316"/>
      <c r="CY210" s="316"/>
      <c r="CZ210" s="316"/>
      <c r="DA210" s="316"/>
      <c r="DB210" s="316"/>
      <c r="DC210" s="316"/>
      <c r="DD210" s="316"/>
      <c r="DE210" s="316"/>
      <c r="DF210" s="316"/>
      <c r="DG210" s="316"/>
      <c r="DH210" s="316"/>
      <c r="DI210" s="316"/>
      <c r="DJ210" s="316"/>
      <c r="DK210" s="316"/>
      <c r="DL210" s="316"/>
      <c r="DM210" s="316"/>
      <c r="DN210" s="316"/>
      <c r="DO210" s="316"/>
      <c r="DP210" s="316"/>
      <c r="DQ210" s="316"/>
      <c r="DR210" s="316"/>
      <c r="DS210" s="316"/>
      <c r="DT210" s="316"/>
      <c r="DU210" s="316"/>
      <c r="DV210" s="316"/>
      <c r="DW210" s="316"/>
      <c r="DX210" s="316"/>
      <c r="DY210" s="316"/>
      <c r="DZ210" s="316"/>
      <c r="EA210" s="316"/>
      <c r="EB210" s="316"/>
      <c r="EC210" s="316"/>
      <c r="ED210" s="316"/>
      <c r="EE210" s="316"/>
      <c r="EF210" s="316"/>
      <c r="EG210" s="316"/>
      <c r="EH210" s="316"/>
      <c r="EI210" s="316"/>
      <c r="EJ210" s="316"/>
      <c r="EK210" s="316"/>
      <c r="EL210" s="316"/>
      <c r="EM210" s="316"/>
      <c r="EN210" s="316"/>
      <c r="EO210" s="316"/>
      <c r="EP210" s="316"/>
      <c r="EQ210" s="316"/>
      <c r="ER210" s="316"/>
      <c r="ES210" s="316"/>
      <c r="ET210" s="316"/>
      <c r="EU210" s="316"/>
      <c r="EV210" s="316"/>
      <c r="EW210" s="316"/>
      <c r="EX210" s="316"/>
      <c r="EY210" s="316"/>
      <c r="EZ210" s="316"/>
      <c r="FA210" s="316"/>
      <c r="FB210" s="316"/>
      <c r="FC210" s="316"/>
      <c r="FD210" s="316"/>
      <c r="FE210" s="316"/>
      <c r="FF210" s="316"/>
      <c r="FG210" s="316"/>
      <c r="FH210" s="316"/>
      <c r="FI210" s="316"/>
      <c r="FJ210" s="316"/>
      <c r="FK210" s="316"/>
      <c r="FL210" s="316"/>
      <c r="FM210" s="316"/>
      <c r="FN210" s="316"/>
      <c r="FO210" s="316"/>
      <c r="FP210" s="316"/>
      <c r="FQ210" s="316"/>
      <c r="FR210" s="316"/>
      <c r="FS210" s="316"/>
      <c r="FT210" s="316"/>
      <c r="FU210" s="316"/>
      <c r="FV210" s="316"/>
      <c r="FW210" s="316"/>
      <c r="FX210" s="316"/>
      <c r="FY210" s="316"/>
      <c r="FZ210" s="316"/>
      <c r="GA210" s="316"/>
      <c r="GB210" s="316"/>
      <c r="GC210" s="316"/>
      <c r="GD210" s="316"/>
      <c r="GE210" s="316"/>
      <c r="GF210" s="316"/>
      <c r="GG210" s="316"/>
      <c r="GH210" s="316"/>
      <c r="GI210" s="316"/>
      <c r="GJ210" s="316"/>
      <c r="GK210" s="316"/>
      <c r="GL210" s="316"/>
      <c r="GM210" s="316"/>
      <c r="GN210" s="316"/>
      <c r="GO210" s="316"/>
      <c r="GP210" s="316"/>
      <c r="GQ210" s="316"/>
      <c r="GR210" s="316"/>
      <c r="GS210" s="316"/>
      <c r="GT210" s="316"/>
      <c r="GU210" s="316"/>
      <c r="GV210" s="316"/>
      <c r="GW210" s="316"/>
      <c r="GX210" s="316"/>
      <c r="GY210" s="316"/>
      <c r="GZ210" s="316"/>
      <c r="HA210" s="316"/>
      <c r="HB210" s="316"/>
      <c r="HC210" s="316"/>
      <c r="HD210" s="316"/>
      <c r="HE210" s="316"/>
      <c r="HF210" s="316"/>
      <c r="HG210" s="316"/>
      <c r="HH210" s="316"/>
      <c r="HI210" s="316"/>
      <c r="HJ210" s="316"/>
      <c r="HK210" s="316"/>
      <c r="HL210" s="316"/>
      <c r="HM210" s="316"/>
      <c r="HN210" s="316"/>
      <c r="HO210" s="316"/>
      <c r="HP210" s="316"/>
      <c r="HQ210" s="316"/>
      <c r="HR210" s="316"/>
      <c r="HS210" s="316"/>
      <c r="HT210" s="316"/>
      <c r="HU210" s="316"/>
      <c r="HV210" s="316"/>
      <c r="HW210" s="316"/>
      <c r="HX210" s="316"/>
      <c r="HY210" s="316"/>
      <c r="HZ210" s="316"/>
      <c r="IA210" s="316"/>
      <c r="IB210" s="316"/>
      <c r="IC210" s="316"/>
      <c r="ID210" s="316"/>
      <c r="IE210" s="316"/>
      <c r="IF210" s="316"/>
      <c r="IG210" s="316"/>
      <c r="IH210" s="316"/>
      <c r="II210" s="316"/>
      <c r="IJ210" s="316"/>
      <c r="IK210" s="316"/>
      <c r="IL210" s="316"/>
      <c r="IM210" s="316"/>
      <c r="IN210" s="316"/>
      <c r="IO210" s="316"/>
      <c r="IP210" s="316"/>
      <c r="IQ210" s="316"/>
      <c r="IR210" s="316"/>
      <c r="IS210" s="316"/>
      <c r="IT210" s="316"/>
      <c r="IU210" s="316"/>
      <c r="IV210" s="316"/>
    </row>
    <row r="211" spans="1:256" s="314" customFormat="1" ht="18.75" hidden="1">
      <c r="A211" s="188" t="s">
        <v>89</v>
      </c>
      <c r="B211" s="250" t="s">
        <v>40</v>
      </c>
      <c r="C211" s="215" t="s">
        <v>40</v>
      </c>
      <c r="D211" s="143" t="s">
        <v>41</v>
      </c>
      <c r="E211" s="168" t="s">
        <v>17</v>
      </c>
      <c r="F211" s="171" t="s">
        <v>430</v>
      </c>
      <c r="G211" s="213" t="s">
        <v>7</v>
      </c>
      <c r="H211" s="286">
        <f>'Прил.5-Ведомств-2014.'!J203</f>
        <v>0</v>
      </c>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3"/>
      <c r="AX211" s="23"/>
      <c r="AY211" s="23"/>
      <c r="AZ211" s="23"/>
      <c r="BA211" s="23"/>
      <c r="BB211" s="23"/>
      <c r="BC211" s="23"/>
      <c r="BD211" s="23"/>
      <c r="BE211" s="23"/>
      <c r="BF211" s="23"/>
      <c r="BG211" s="23"/>
      <c r="BH211" s="23"/>
      <c r="BI211" s="23"/>
      <c r="BJ211" s="23"/>
      <c r="BK211" s="23"/>
      <c r="BL211" s="23"/>
      <c r="BM211" s="23"/>
      <c r="BN211" s="23"/>
      <c r="BO211" s="23"/>
      <c r="BP211" s="23"/>
      <c r="BQ211" s="23"/>
      <c r="BR211" s="23"/>
      <c r="BS211" s="23"/>
      <c r="BT211" s="23"/>
      <c r="BU211" s="23"/>
      <c r="BV211" s="23"/>
      <c r="BW211" s="23"/>
      <c r="BX211" s="23"/>
      <c r="BY211" s="23"/>
      <c r="BZ211" s="23"/>
      <c r="CA211" s="23"/>
      <c r="CB211" s="23"/>
      <c r="CC211" s="23"/>
      <c r="CD211" s="23"/>
      <c r="CE211" s="23"/>
      <c r="CF211" s="23"/>
      <c r="CG211" s="23"/>
      <c r="CH211" s="23"/>
      <c r="CI211" s="23"/>
      <c r="CJ211" s="23"/>
      <c r="CK211" s="23"/>
      <c r="CL211" s="23"/>
      <c r="CM211" s="23"/>
      <c r="CN211" s="23"/>
      <c r="CO211" s="23"/>
      <c r="CP211" s="23"/>
      <c r="CQ211" s="23"/>
      <c r="CR211" s="23"/>
      <c r="CS211" s="23"/>
      <c r="CT211" s="23"/>
      <c r="CU211" s="23"/>
      <c r="CV211" s="23"/>
      <c r="CW211" s="23"/>
      <c r="CX211" s="23"/>
      <c r="CY211" s="23"/>
      <c r="CZ211" s="23"/>
      <c r="DA211" s="23"/>
      <c r="DB211" s="23"/>
      <c r="DC211" s="23"/>
      <c r="DD211" s="23"/>
      <c r="DE211" s="23"/>
      <c r="DF211" s="23"/>
      <c r="DG211" s="23"/>
      <c r="DH211" s="23"/>
      <c r="DI211" s="23"/>
      <c r="DJ211" s="23"/>
      <c r="DK211" s="23"/>
      <c r="DL211" s="23"/>
      <c r="DM211" s="23"/>
      <c r="DN211" s="23"/>
      <c r="DO211" s="23"/>
      <c r="DP211" s="23"/>
      <c r="DQ211" s="23"/>
      <c r="DR211" s="23"/>
      <c r="DS211" s="23"/>
      <c r="DT211" s="23"/>
      <c r="DU211" s="23"/>
      <c r="DV211" s="23"/>
      <c r="DW211" s="23"/>
      <c r="DX211" s="23"/>
      <c r="DY211" s="23"/>
      <c r="DZ211" s="23"/>
      <c r="EA211" s="23"/>
      <c r="EB211" s="23"/>
      <c r="EC211" s="23"/>
      <c r="ED211" s="23"/>
      <c r="EE211" s="23"/>
      <c r="EF211" s="23"/>
      <c r="EG211" s="23"/>
      <c r="EH211" s="23"/>
      <c r="EI211" s="23"/>
      <c r="EJ211" s="23"/>
      <c r="EK211" s="23"/>
      <c r="EL211" s="23"/>
      <c r="EM211" s="23"/>
      <c r="EN211" s="23"/>
      <c r="EO211" s="23"/>
      <c r="EP211" s="23"/>
      <c r="EQ211" s="23"/>
      <c r="ER211" s="23"/>
      <c r="ES211" s="23"/>
      <c r="ET211" s="23"/>
      <c r="EU211" s="23"/>
      <c r="EV211" s="23"/>
      <c r="EW211" s="23"/>
      <c r="EX211" s="23"/>
      <c r="EY211" s="23"/>
      <c r="EZ211" s="23"/>
      <c r="FA211" s="23"/>
      <c r="FB211" s="23"/>
      <c r="FC211" s="23"/>
      <c r="FD211" s="23"/>
      <c r="FE211" s="23"/>
      <c r="FF211" s="23"/>
      <c r="FG211" s="23"/>
      <c r="FH211" s="23"/>
      <c r="FI211" s="23"/>
      <c r="FJ211" s="23"/>
      <c r="FK211" s="23"/>
      <c r="FL211" s="23"/>
      <c r="FM211" s="23"/>
      <c r="FN211" s="23"/>
      <c r="FO211" s="23"/>
      <c r="FP211" s="23"/>
      <c r="FQ211" s="23"/>
      <c r="FR211" s="23"/>
      <c r="FS211" s="23"/>
      <c r="FT211" s="23"/>
      <c r="FU211" s="23"/>
      <c r="FV211" s="23"/>
      <c r="FW211" s="23"/>
      <c r="FX211" s="23"/>
      <c r="FY211" s="23"/>
      <c r="FZ211" s="23"/>
      <c r="GA211" s="23"/>
      <c r="GB211" s="23"/>
      <c r="GC211" s="23"/>
      <c r="GD211" s="23"/>
      <c r="GE211" s="23"/>
      <c r="GF211" s="23"/>
      <c r="GG211" s="23"/>
      <c r="GH211" s="23"/>
      <c r="GI211" s="23"/>
      <c r="GJ211" s="23"/>
      <c r="GK211" s="23"/>
      <c r="GL211" s="23"/>
      <c r="GM211" s="23"/>
      <c r="GN211" s="23"/>
      <c r="GO211" s="23"/>
      <c r="GP211" s="23"/>
      <c r="GQ211" s="23"/>
      <c r="GR211" s="23"/>
      <c r="GS211" s="23"/>
      <c r="GT211" s="23"/>
      <c r="GU211" s="23"/>
      <c r="GV211" s="23"/>
      <c r="GW211" s="23"/>
      <c r="GX211" s="23"/>
      <c r="GY211" s="23"/>
      <c r="GZ211" s="23"/>
      <c r="HA211" s="23"/>
      <c r="HB211" s="23"/>
      <c r="HC211" s="23"/>
      <c r="HD211" s="23"/>
      <c r="HE211" s="23"/>
      <c r="HF211" s="23"/>
      <c r="HG211" s="23"/>
      <c r="HH211" s="23"/>
      <c r="HI211" s="23"/>
      <c r="HJ211" s="23"/>
      <c r="HK211" s="23"/>
      <c r="HL211" s="23"/>
      <c r="HM211" s="23"/>
      <c r="HN211" s="23"/>
      <c r="HO211" s="23"/>
      <c r="HP211" s="23"/>
      <c r="HQ211" s="23"/>
      <c r="HR211" s="23"/>
      <c r="HS211" s="23"/>
      <c r="HT211" s="23"/>
      <c r="HU211" s="23"/>
      <c r="HV211" s="23"/>
      <c r="HW211" s="23"/>
      <c r="HX211" s="23"/>
      <c r="HY211" s="23"/>
      <c r="HZ211" s="23"/>
      <c r="IA211" s="23"/>
      <c r="IB211" s="23"/>
      <c r="IC211" s="23"/>
      <c r="ID211" s="23"/>
      <c r="IE211" s="23"/>
      <c r="IF211" s="23"/>
      <c r="IG211" s="23"/>
      <c r="IH211" s="23"/>
      <c r="II211" s="23"/>
      <c r="IJ211" s="23"/>
      <c r="IK211" s="23"/>
      <c r="IL211" s="23"/>
      <c r="IM211" s="23"/>
      <c r="IN211" s="23"/>
      <c r="IO211" s="23"/>
      <c r="IP211" s="23"/>
      <c r="IQ211" s="23"/>
      <c r="IR211" s="23"/>
      <c r="IS211" s="23"/>
      <c r="IT211" s="23"/>
      <c r="IU211" s="23"/>
      <c r="IV211" s="23"/>
    </row>
    <row r="212" spans="1:256" s="314" customFormat="1" ht="0.75" hidden="1" customHeight="1">
      <c r="A212" s="231" t="s">
        <v>315</v>
      </c>
      <c r="B212" s="112" t="s">
        <v>40</v>
      </c>
      <c r="C212" s="243" t="s">
        <v>40</v>
      </c>
      <c r="D212" s="289" t="s">
        <v>41</v>
      </c>
      <c r="E212" s="233" t="s">
        <v>30</v>
      </c>
      <c r="F212" s="290" t="s">
        <v>352</v>
      </c>
      <c r="G212" s="179"/>
      <c r="H212" s="285">
        <f>H213+H215+H217</f>
        <v>0</v>
      </c>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c r="BN212" s="23"/>
      <c r="BO212" s="23"/>
      <c r="BP212" s="23"/>
      <c r="BQ212" s="23"/>
      <c r="BR212" s="23"/>
      <c r="BS212" s="23"/>
      <c r="BT212" s="23"/>
      <c r="BU212" s="23"/>
      <c r="BV212" s="23"/>
      <c r="BW212" s="23"/>
      <c r="BX212" s="23"/>
      <c r="BY212" s="23"/>
      <c r="BZ212" s="23"/>
      <c r="CA212" s="23"/>
      <c r="CB212" s="23"/>
      <c r="CC212" s="23"/>
      <c r="CD212" s="23"/>
      <c r="CE212" s="23"/>
      <c r="CF212" s="23"/>
      <c r="CG212" s="23"/>
      <c r="CH212" s="23"/>
      <c r="CI212" s="23"/>
      <c r="CJ212" s="23"/>
      <c r="CK212" s="23"/>
      <c r="CL212" s="23"/>
      <c r="CM212" s="23"/>
      <c r="CN212" s="23"/>
      <c r="CO212" s="23"/>
      <c r="CP212" s="23"/>
      <c r="CQ212" s="23"/>
      <c r="CR212" s="23"/>
      <c r="CS212" s="23"/>
      <c r="CT212" s="23"/>
      <c r="CU212" s="23"/>
      <c r="CV212" s="23"/>
      <c r="CW212" s="23"/>
      <c r="CX212" s="23"/>
      <c r="CY212" s="23"/>
      <c r="CZ212" s="23"/>
      <c r="DA212" s="23"/>
      <c r="DB212" s="23"/>
      <c r="DC212" s="23"/>
      <c r="DD212" s="23"/>
      <c r="DE212" s="23"/>
      <c r="DF212" s="23"/>
      <c r="DG212" s="23"/>
      <c r="DH212" s="23"/>
      <c r="DI212" s="23"/>
      <c r="DJ212" s="23"/>
      <c r="DK212" s="23"/>
      <c r="DL212" s="23"/>
      <c r="DM212" s="23"/>
      <c r="DN212" s="23"/>
      <c r="DO212" s="23"/>
      <c r="DP212" s="23"/>
      <c r="DQ212" s="23"/>
      <c r="DR212" s="23"/>
      <c r="DS212" s="23"/>
      <c r="DT212" s="23"/>
      <c r="DU212" s="23"/>
      <c r="DV212" s="23"/>
      <c r="DW212" s="23"/>
      <c r="DX212" s="23"/>
      <c r="DY212" s="23"/>
      <c r="DZ212" s="23"/>
      <c r="EA212" s="23"/>
      <c r="EB212" s="23"/>
      <c r="EC212" s="23"/>
      <c r="ED212" s="23"/>
      <c r="EE212" s="23"/>
      <c r="EF212" s="23"/>
      <c r="EG212" s="23"/>
      <c r="EH212" s="23"/>
      <c r="EI212" s="23"/>
      <c r="EJ212" s="23"/>
      <c r="EK212" s="23"/>
      <c r="EL212" s="23"/>
      <c r="EM212" s="23"/>
      <c r="EN212" s="23"/>
      <c r="EO212" s="23"/>
      <c r="EP212" s="23"/>
      <c r="EQ212" s="23"/>
      <c r="ER212" s="23"/>
      <c r="ES212" s="23"/>
      <c r="ET212" s="23"/>
      <c r="EU212" s="23"/>
      <c r="EV212" s="23"/>
      <c r="EW212" s="23"/>
      <c r="EX212" s="23"/>
      <c r="EY212" s="23"/>
      <c r="EZ212" s="23"/>
      <c r="FA212" s="23"/>
      <c r="FB212" s="23"/>
      <c r="FC212" s="23"/>
      <c r="FD212" s="23"/>
      <c r="FE212" s="23"/>
      <c r="FF212" s="23"/>
      <c r="FG212" s="23"/>
      <c r="FH212" s="23"/>
      <c r="FI212" s="23"/>
      <c r="FJ212" s="23"/>
      <c r="FK212" s="23"/>
      <c r="FL212" s="23"/>
      <c r="FM212" s="23"/>
      <c r="FN212" s="23"/>
      <c r="FO212" s="23"/>
      <c r="FP212" s="23"/>
      <c r="FQ212" s="23"/>
      <c r="FR212" s="23"/>
      <c r="FS212" s="23"/>
      <c r="FT212" s="23"/>
      <c r="FU212" s="23"/>
      <c r="FV212" s="23"/>
      <c r="FW212" s="23"/>
      <c r="FX212" s="23"/>
      <c r="FY212" s="23"/>
      <c r="FZ212" s="23"/>
      <c r="GA212" s="23"/>
      <c r="GB212" s="23"/>
      <c r="GC212" s="23"/>
      <c r="GD212" s="23"/>
      <c r="GE212" s="23"/>
      <c r="GF212" s="23"/>
      <c r="GG212" s="23"/>
      <c r="GH212" s="23"/>
      <c r="GI212" s="23"/>
      <c r="GJ212" s="23"/>
      <c r="GK212" s="23"/>
      <c r="GL212" s="23"/>
      <c r="GM212" s="23"/>
      <c r="GN212" s="23"/>
      <c r="GO212" s="23"/>
      <c r="GP212" s="23"/>
      <c r="GQ212" s="23"/>
      <c r="GR212" s="23"/>
      <c r="GS212" s="23"/>
      <c r="GT212" s="23"/>
      <c r="GU212" s="23"/>
      <c r="GV212" s="23"/>
      <c r="GW212" s="23"/>
      <c r="GX212" s="23"/>
      <c r="GY212" s="23"/>
      <c r="GZ212" s="23"/>
      <c r="HA212" s="23"/>
      <c r="HB212" s="23"/>
      <c r="HC212" s="23"/>
      <c r="HD212" s="23"/>
      <c r="HE212" s="23"/>
      <c r="HF212" s="23"/>
      <c r="HG212" s="23"/>
      <c r="HH212" s="23"/>
      <c r="HI212" s="23"/>
      <c r="HJ212" s="23"/>
      <c r="HK212" s="23"/>
      <c r="HL212" s="23"/>
      <c r="HM212" s="23"/>
      <c r="HN212" s="23"/>
      <c r="HO212" s="23"/>
      <c r="HP212" s="23"/>
      <c r="HQ212" s="23"/>
      <c r="HR212" s="23"/>
      <c r="HS212" s="23"/>
      <c r="HT212" s="23"/>
      <c r="HU212" s="23"/>
      <c r="HV212" s="23"/>
      <c r="HW212" s="23"/>
      <c r="HX212" s="23"/>
      <c r="HY212" s="23"/>
      <c r="HZ212" s="23"/>
      <c r="IA212" s="23"/>
      <c r="IB212" s="23"/>
      <c r="IC212" s="23"/>
      <c r="ID212" s="23"/>
      <c r="IE212" s="23"/>
      <c r="IF212" s="23"/>
      <c r="IG212" s="23"/>
      <c r="IH212" s="23"/>
      <c r="II212" s="23"/>
      <c r="IJ212" s="23"/>
      <c r="IK212" s="23"/>
      <c r="IL212" s="23"/>
      <c r="IM212" s="23"/>
      <c r="IN212" s="23"/>
      <c r="IO212" s="23"/>
      <c r="IP212" s="23"/>
      <c r="IQ212" s="23"/>
      <c r="IR212" s="23"/>
      <c r="IS212" s="23"/>
      <c r="IT212" s="23"/>
      <c r="IU212" s="23"/>
      <c r="IV212" s="23"/>
    </row>
    <row r="213" spans="1:256" s="314" customFormat="1" ht="112.5" hidden="1">
      <c r="A213" s="319" t="s">
        <v>189</v>
      </c>
      <c r="B213" s="299" t="s">
        <v>40</v>
      </c>
      <c r="C213" s="300" t="s">
        <v>40</v>
      </c>
      <c r="D213" s="310" t="s">
        <v>41</v>
      </c>
      <c r="E213" s="311" t="s">
        <v>30</v>
      </c>
      <c r="F213" s="312" t="s">
        <v>407</v>
      </c>
      <c r="G213" s="320"/>
      <c r="H213" s="305">
        <f>H214</f>
        <v>0</v>
      </c>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c r="BN213" s="23"/>
      <c r="BO213" s="23"/>
      <c r="BP213" s="23"/>
      <c r="BQ213" s="23"/>
      <c r="BR213" s="23"/>
      <c r="BS213" s="23"/>
      <c r="BT213" s="23"/>
      <c r="BU213" s="23"/>
      <c r="BV213" s="23"/>
      <c r="BW213" s="23"/>
      <c r="BX213" s="23"/>
      <c r="BY213" s="23"/>
      <c r="BZ213" s="23"/>
      <c r="CA213" s="23"/>
      <c r="CB213" s="23"/>
      <c r="CC213" s="23"/>
      <c r="CD213" s="23"/>
      <c r="CE213" s="23"/>
      <c r="CF213" s="23"/>
      <c r="CG213" s="23"/>
      <c r="CH213" s="23"/>
      <c r="CI213" s="23"/>
      <c r="CJ213" s="23"/>
      <c r="CK213" s="23"/>
      <c r="CL213" s="23"/>
      <c r="CM213" s="23"/>
      <c r="CN213" s="23"/>
      <c r="CO213" s="23"/>
      <c r="CP213" s="23"/>
      <c r="CQ213" s="23"/>
      <c r="CR213" s="23"/>
      <c r="CS213" s="23"/>
      <c r="CT213" s="23"/>
      <c r="CU213" s="23"/>
      <c r="CV213" s="23"/>
      <c r="CW213" s="23"/>
      <c r="CX213" s="23"/>
      <c r="CY213" s="23"/>
      <c r="CZ213" s="23"/>
      <c r="DA213" s="23"/>
      <c r="DB213" s="23"/>
      <c r="DC213" s="23"/>
      <c r="DD213" s="23"/>
      <c r="DE213" s="23"/>
      <c r="DF213" s="23"/>
      <c r="DG213" s="23"/>
      <c r="DH213" s="23"/>
      <c r="DI213" s="23"/>
      <c r="DJ213" s="23"/>
      <c r="DK213" s="23"/>
      <c r="DL213" s="23"/>
      <c r="DM213" s="23"/>
      <c r="DN213" s="23"/>
      <c r="DO213" s="23"/>
      <c r="DP213" s="23"/>
      <c r="DQ213" s="23"/>
      <c r="DR213" s="23"/>
      <c r="DS213" s="23"/>
      <c r="DT213" s="23"/>
      <c r="DU213" s="23"/>
      <c r="DV213" s="23"/>
      <c r="DW213" s="23"/>
      <c r="DX213" s="23"/>
      <c r="DY213" s="23"/>
      <c r="DZ213" s="23"/>
      <c r="EA213" s="23"/>
      <c r="EB213" s="23"/>
      <c r="EC213" s="23"/>
      <c r="ED213" s="23"/>
      <c r="EE213" s="23"/>
      <c r="EF213" s="23"/>
      <c r="EG213" s="23"/>
      <c r="EH213" s="23"/>
      <c r="EI213" s="23"/>
      <c r="EJ213" s="23"/>
      <c r="EK213" s="23"/>
      <c r="EL213" s="23"/>
      <c r="EM213" s="23"/>
      <c r="EN213" s="23"/>
      <c r="EO213" s="23"/>
      <c r="EP213" s="23"/>
      <c r="EQ213" s="23"/>
      <c r="ER213" s="23"/>
      <c r="ES213" s="23"/>
      <c r="ET213" s="23"/>
      <c r="EU213" s="23"/>
      <c r="EV213" s="23"/>
      <c r="EW213" s="23"/>
      <c r="EX213" s="23"/>
      <c r="EY213" s="23"/>
      <c r="EZ213" s="23"/>
      <c r="FA213" s="23"/>
      <c r="FB213" s="23"/>
      <c r="FC213" s="23"/>
      <c r="FD213" s="23"/>
      <c r="FE213" s="23"/>
      <c r="FF213" s="23"/>
      <c r="FG213" s="23"/>
      <c r="FH213" s="23"/>
      <c r="FI213" s="23"/>
      <c r="FJ213" s="23"/>
      <c r="FK213" s="23"/>
      <c r="FL213" s="23"/>
      <c r="FM213" s="23"/>
      <c r="FN213" s="23"/>
      <c r="FO213" s="23"/>
      <c r="FP213" s="23"/>
      <c r="FQ213" s="23"/>
      <c r="FR213" s="23"/>
      <c r="FS213" s="23"/>
      <c r="FT213" s="23"/>
      <c r="FU213" s="23"/>
      <c r="FV213" s="23"/>
      <c r="FW213" s="23"/>
      <c r="FX213" s="23"/>
      <c r="FY213" s="23"/>
      <c r="FZ213" s="23"/>
      <c r="GA213" s="23"/>
      <c r="GB213" s="23"/>
      <c r="GC213" s="23"/>
      <c r="GD213" s="23"/>
      <c r="GE213" s="23"/>
      <c r="GF213" s="23"/>
      <c r="GG213" s="23"/>
      <c r="GH213" s="23"/>
      <c r="GI213" s="23"/>
      <c r="GJ213" s="23"/>
      <c r="GK213" s="23"/>
      <c r="GL213" s="23"/>
      <c r="GM213" s="23"/>
      <c r="GN213" s="23"/>
      <c r="GO213" s="23"/>
      <c r="GP213" s="23"/>
      <c r="GQ213" s="23"/>
      <c r="GR213" s="23"/>
      <c r="GS213" s="23"/>
      <c r="GT213" s="23"/>
      <c r="GU213" s="23"/>
      <c r="GV213" s="23"/>
      <c r="GW213" s="23"/>
      <c r="GX213" s="23"/>
      <c r="GY213" s="23"/>
      <c r="GZ213" s="23"/>
      <c r="HA213" s="23"/>
      <c r="HB213" s="23"/>
      <c r="HC213" s="23"/>
      <c r="HD213" s="23"/>
      <c r="HE213" s="23"/>
      <c r="HF213" s="23"/>
      <c r="HG213" s="23"/>
      <c r="HH213" s="23"/>
      <c r="HI213" s="23"/>
      <c r="HJ213" s="23"/>
      <c r="HK213" s="23"/>
      <c r="HL213" s="23"/>
      <c r="HM213" s="23"/>
      <c r="HN213" s="23"/>
      <c r="HO213" s="23"/>
      <c r="HP213" s="23"/>
      <c r="HQ213" s="23"/>
      <c r="HR213" s="23"/>
      <c r="HS213" s="23"/>
      <c r="HT213" s="23"/>
      <c r="HU213" s="23"/>
      <c r="HV213" s="23"/>
      <c r="HW213" s="23"/>
      <c r="HX213" s="23"/>
      <c r="HY213" s="23"/>
      <c r="HZ213" s="23"/>
      <c r="IA213" s="23"/>
      <c r="IB213" s="23"/>
      <c r="IC213" s="23"/>
      <c r="ID213" s="23"/>
      <c r="IE213" s="23"/>
      <c r="IF213" s="23"/>
      <c r="IG213" s="23"/>
      <c r="IH213" s="23"/>
      <c r="II213" s="23"/>
      <c r="IJ213" s="23"/>
      <c r="IK213" s="23"/>
      <c r="IL213" s="23"/>
      <c r="IM213" s="23"/>
      <c r="IN213" s="23"/>
      <c r="IO213" s="23"/>
      <c r="IP213" s="23"/>
      <c r="IQ213" s="23"/>
      <c r="IR213" s="23"/>
      <c r="IS213" s="23"/>
      <c r="IT213" s="23"/>
      <c r="IU213" s="23"/>
      <c r="IV213" s="23"/>
    </row>
    <row r="214" spans="1:256" s="314" customFormat="1" ht="18.75" hidden="1">
      <c r="A214" s="188" t="s">
        <v>89</v>
      </c>
      <c r="B214" s="250" t="s">
        <v>40</v>
      </c>
      <c r="C214" s="215" t="s">
        <v>40</v>
      </c>
      <c r="D214" s="143" t="s">
        <v>41</v>
      </c>
      <c r="E214" s="168" t="s">
        <v>30</v>
      </c>
      <c r="F214" s="171" t="s">
        <v>407</v>
      </c>
      <c r="G214" s="213" t="s">
        <v>7</v>
      </c>
      <c r="H214" s="286">
        <f>'Прил.5-Ведомств-2014.'!J206</f>
        <v>0</v>
      </c>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3"/>
      <c r="BC214" s="23"/>
      <c r="BD214" s="23"/>
      <c r="BE214" s="23"/>
      <c r="BF214" s="23"/>
      <c r="BG214" s="23"/>
      <c r="BH214" s="23"/>
      <c r="BI214" s="23"/>
      <c r="BJ214" s="23"/>
      <c r="BK214" s="23"/>
      <c r="BL214" s="23"/>
      <c r="BM214" s="23"/>
      <c r="BN214" s="23"/>
      <c r="BO214" s="23"/>
      <c r="BP214" s="23"/>
      <c r="BQ214" s="23"/>
      <c r="BR214" s="23"/>
      <c r="BS214" s="23"/>
      <c r="BT214" s="23"/>
      <c r="BU214" s="23"/>
      <c r="BV214" s="23"/>
      <c r="BW214" s="23"/>
      <c r="BX214" s="23"/>
      <c r="BY214" s="23"/>
      <c r="BZ214" s="23"/>
      <c r="CA214" s="23"/>
      <c r="CB214" s="23"/>
      <c r="CC214" s="23"/>
      <c r="CD214" s="23"/>
      <c r="CE214" s="23"/>
      <c r="CF214" s="23"/>
      <c r="CG214" s="23"/>
      <c r="CH214" s="23"/>
      <c r="CI214" s="23"/>
      <c r="CJ214" s="23"/>
      <c r="CK214" s="23"/>
      <c r="CL214" s="23"/>
      <c r="CM214" s="23"/>
      <c r="CN214" s="23"/>
      <c r="CO214" s="23"/>
      <c r="CP214" s="23"/>
      <c r="CQ214" s="23"/>
      <c r="CR214" s="23"/>
      <c r="CS214" s="23"/>
      <c r="CT214" s="23"/>
      <c r="CU214" s="23"/>
      <c r="CV214" s="23"/>
      <c r="CW214" s="23"/>
      <c r="CX214" s="23"/>
      <c r="CY214" s="23"/>
      <c r="CZ214" s="23"/>
      <c r="DA214" s="23"/>
      <c r="DB214" s="23"/>
      <c r="DC214" s="23"/>
      <c r="DD214" s="23"/>
      <c r="DE214" s="23"/>
      <c r="DF214" s="23"/>
      <c r="DG214" s="23"/>
      <c r="DH214" s="23"/>
      <c r="DI214" s="23"/>
      <c r="DJ214" s="23"/>
      <c r="DK214" s="23"/>
      <c r="DL214" s="23"/>
      <c r="DM214" s="23"/>
      <c r="DN214" s="23"/>
      <c r="DO214" s="23"/>
      <c r="DP214" s="23"/>
      <c r="DQ214" s="23"/>
      <c r="DR214" s="23"/>
      <c r="DS214" s="23"/>
      <c r="DT214" s="23"/>
      <c r="DU214" s="23"/>
      <c r="DV214" s="23"/>
      <c r="DW214" s="23"/>
      <c r="DX214" s="23"/>
      <c r="DY214" s="23"/>
      <c r="DZ214" s="23"/>
      <c r="EA214" s="23"/>
      <c r="EB214" s="23"/>
      <c r="EC214" s="23"/>
      <c r="ED214" s="23"/>
      <c r="EE214" s="23"/>
      <c r="EF214" s="23"/>
      <c r="EG214" s="23"/>
      <c r="EH214" s="23"/>
      <c r="EI214" s="23"/>
      <c r="EJ214" s="23"/>
      <c r="EK214" s="23"/>
      <c r="EL214" s="23"/>
      <c r="EM214" s="23"/>
      <c r="EN214" s="23"/>
      <c r="EO214" s="23"/>
      <c r="EP214" s="23"/>
      <c r="EQ214" s="23"/>
      <c r="ER214" s="23"/>
      <c r="ES214" s="23"/>
      <c r="ET214" s="23"/>
      <c r="EU214" s="23"/>
      <c r="EV214" s="23"/>
      <c r="EW214" s="23"/>
      <c r="EX214" s="23"/>
      <c r="EY214" s="23"/>
      <c r="EZ214" s="23"/>
      <c r="FA214" s="23"/>
      <c r="FB214" s="23"/>
      <c r="FC214" s="23"/>
      <c r="FD214" s="23"/>
      <c r="FE214" s="23"/>
      <c r="FF214" s="23"/>
      <c r="FG214" s="23"/>
      <c r="FH214" s="23"/>
      <c r="FI214" s="23"/>
      <c r="FJ214" s="23"/>
      <c r="FK214" s="23"/>
      <c r="FL214" s="23"/>
      <c r="FM214" s="23"/>
      <c r="FN214" s="23"/>
      <c r="FO214" s="23"/>
      <c r="FP214" s="23"/>
      <c r="FQ214" s="23"/>
      <c r="FR214" s="23"/>
      <c r="FS214" s="23"/>
      <c r="FT214" s="23"/>
      <c r="FU214" s="23"/>
      <c r="FV214" s="23"/>
      <c r="FW214" s="23"/>
      <c r="FX214" s="23"/>
      <c r="FY214" s="23"/>
      <c r="FZ214" s="23"/>
      <c r="GA214" s="23"/>
      <c r="GB214" s="23"/>
      <c r="GC214" s="23"/>
      <c r="GD214" s="23"/>
      <c r="GE214" s="23"/>
      <c r="GF214" s="23"/>
      <c r="GG214" s="23"/>
      <c r="GH214" s="23"/>
      <c r="GI214" s="23"/>
      <c r="GJ214" s="23"/>
      <c r="GK214" s="23"/>
      <c r="GL214" s="23"/>
      <c r="GM214" s="23"/>
      <c r="GN214" s="23"/>
      <c r="GO214" s="23"/>
      <c r="GP214" s="23"/>
      <c r="GQ214" s="23"/>
      <c r="GR214" s="23"/>
      <c r="GS214" s="23"/>
      <c r="GT214" s="23"/>
      <c r="GU214" s="23"/>
      <c r="GV214" s="23"/>
      <c r="GW214" s="23"/>
      <c r="GX214" s="23"/>
      <c r="GY214" s="23"/>
      <c r="GZ214" s="23"/>
      <c r="HA214" s="23"/>
      <c r="HB214" s="23"/>
      <c r="HC214" s="23"/>
      <c r="HD214" s="23"/>
      <c r="HE214" s="23"/>
      <c r="HF214" s="23"/>
      <c r="HG214" s="23"/>
      <c r="HH214" s="23"/>
      <c r="HI214" s="23"/>
      <c r="HJ214" s="23"/>
      <c r="HK214" s="23"/>
      <c r="HL214" s="23"/>
      <c r="HM214" s="23"/>
      <c r="HN214" s="23"/>
      <c r="HO214" s="23"/>
      <c r="HP214" s="23"/>
      <c r="HQ214" s="23"/>
      <c r="HR214" s="23"/>
      <c r="HS214" s="23"/>
      <c r="HT214" s="23"/>
      <c r="HU214" s="23"/>
      <c r="HV214" s="23"/>
      <c r="HW214" s="23"/>
      <c r="HX214" s="23"/>
      <c r="HY214" s="23"/>
      <c r="HZ214" s="23"/>
      <c r="IA214" s="23"/>
      <c r="IB214" s="23"/>
      <c r="IC214" s="23"/>
      <c r="ID214" s="23"/>
      <c r="IE214" s="23"/>
      <c r="IF214" s="23"/>
      <c r="IG214" s="23"/>
      <c r="IH214" s="23"/>
      <c r="II214" s="23"/>
      <c r="IJ214" s="23"/>
      <c r="IK214" s="23"/>
      <c r="IL214" s="23"/>
      <c r="IM214" s="23"/>
      <c r="IN214" s="23"/>
      <c r="IO214" s="23"/>
      <c r="IP214" s="23"/>
      <c r="IQ214" s="23"/>
      <c r="IR214" s="23"/>
      <c r="IS214" s="23"/>
      <c r="IT214" s="23"/>
      <c r="IU214" s="23"/>
      <c r="IV214" s="23"/>
    </row>
    <row r="215" spans="1:256" s="318" customFormat="1" ht="93.75" hidden="1">
      <c r="A215" s="319" t="s">
        <v>310</v>
      </c>
      <c r="B215" s="299" t="s">
        <v>40</v>
      </c>
      <c r="C215" s="300" t="s">
        <v>40</v>
      </c>
      <c r="D215" s="310" t="s">
        <v>41</v>
      </c>
      <c r="E215" s="311" t="s">
        <v>30</v>
      </c>
      <c r="F215" s="312" t="s">
        <v>414</v>
      </c>
      <c r="G215" s="320"/>
      <c r="H215" s="305">
        <f>H216</f>
        <v>0</v>
      </c>
      <c r="I215" s="316"/>
      <c r="J215" s="317"/>
      <c r="K215" s="316"/>
      <c r="L215" s="316"/>
      <c r="M215" s="316"/>
      <c r="N215" s="316"/>
      <c r="O215" s="316"/>
      <c r="P215" s="316"/>
      <c r="Q215" s="316"/>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16"/>
      <c r="DP215" s="316"/>
      <c r="DQ215" s="316"/>
      <c r="DR215" s="316"/>
      <c r="DS215" s="316"/>
      <c r="DT215" s="316"/>
      <c r="DU215" s="316"/>
      <c r="DV215" s="316"/>
      <c r="DW215" s="316"/>
      <c r="DX215" s="316"/>
      <c r="DY215" s="316"/>
      <c r="DZ215" s="316"/>
      <c r="EA215" s="316"/>
      <c r="EB215" s="316"/>
      <c r="EC215" s="316"/>
      <c r="ED215" s="316"/>
      <c r="EE215" s="316"/>
      <c r="EF215" s="316"/>
      <c r="EG215" s="316"/>
      <c r="EH215" s="316"/>
      <c r="EI215" s="316"/>
      <c r="EJ215" s="316"/>
      <c r="EK215" s="316"/>
      <c r="EL215" s="316"/>
      <c r="EM215" s="316"/>
      <c r="EN215" s="316"/>
      <c r="EO215" s="316"/>
      <c r="EP215" s="316"/>
      <c r="EQ215" s="316"/>
      <c r="ER215" s="316"/>
      <c r="ES215" s="316"/>
      <c r="ET215" s="316"/>
      <c r="EU215" s="316"/>
      <c r="EV215" s="316"/>
      <c r="EW215" s="316"/>
      <c r="EX215" s="316"/>
      <c r="EY215" s="316"/>
      <c r="EZ215" s="316"/>
      <c r="FA215" s="316"/>
      <c r="FB215" s="316"/>
      <c r="FC215" s="316"/>
      <c r="FD215" s="316"/>
      <c r="FE215" s="316"/>
      <c r="FF215" s="316"/>
      <c r="FG215" s="316"/>
      <c r="FH215" s="316"/>
      <c r="FI215" s="316"/>
      <c r="FJ215" s="316"/>
      <c r="FK215" s="316"/>
      <c r="FL215" s="316"/>
      <c r="FM215" s="316"/>
      <c r="FN215" s="316"/>
      <c r="FO215" s="316"/>
      <c r="FP215" s="316"/>
      <c r="FQ215" s="316"/>
      <c r="FR215" s="316"/>
      <c r="FS215" s="316"/>
      <c r="FT215" s="316"/>
      <c r="FU215" s="316"/>
      <c r="FV215" s="316"/>
      <c r="FW215" s="316"/>
      <c r="FX215" s="316"/>
      <c r="FY215" s="316"/>
      <c r="FZ215" s="316"/>
      <c r="GA215" s="316"/>
      <c r="GB215" s="316"/>
      <c r="GC215" s="316"/>
      <c r="GD215" s="316"/>
      <c r="GE215" s="316"/>
      <c r="GF215" s="316"/>
      <c r="GG215" s="316"/>
      <c r="GH215" s="316"/>
      <c r="GI215" s="316"/>
      <c r="GJ215" s="316"/>
      <c r="GK215" s="316"/>
      <c r="GL215" s="316"/>
      <c r="GM215" s="316"/>
      <c r="GN215" s="316"/>
      <c r="GO215" s="316"/>
      <c r="GP215" s="316"/>
      <c r="GQ215" s="316"/>
      <c r="GR215" s="316"/>
      <c r="GS215" s="316"/>
      <c r="GT215" s="316"/>
      <c r="GU215" s="316"/>
      <c r="GV215" s="316"/>
      <c r="GW215" s="316"/>
      <c r="GX215" s="316"/>
      <c r="GY215" s="316"/>
      <c r="GZ215" s="316"/>
      <c r="HA215" s="316"/>
      <c r="HB215" s="316"/>
      <c r="HC215" s="316"/>
      <c r="HD215" s="316"/>
      <c r="HE215" s="316"/>
      <c r="HF215" s="316"/>
      <c r="HG215" s="316"/>
      <c r="HH215" s="316"/>
      <c r="HI215" s="316"/>
      <c r="HJ215" s="316"/>
      <c r="HK215" s="316"/>
      <c r="HL215" s="316"/>
      <c r="HM215" s="316"/>
      <c r="HN215" s="316"/>
      <c r="HO215" s="316"/>
      <c r="HP215" s="316"/>
      <c r="HQ215" s="316"/>
      <c r="HR215" s="316"/>
      <c r="HS215" s="316"/>
      <c r="HT215" s="316"/>
      <c r="HU215" s="316"/>
      <c r="HV215" s="316"/>
      <c r="HW215" s="316"/>
      <c r="HX215" s="316"/>
      <c r="HY215" s="316"/>
      <c r="HZ215" s="316"/>
      <c r="IA215" s="316"/>
      <c r="IB215" s="316"/>
      <c r="IC215" s="316"/>
      <c r="ID215" s="316"/>
      <c r="IE215" s="316"/>
      <c r="IF215" s="316"/>
      <c r="IG215" s="316"/>
      <c r="IH215" s="316"/>
      <c r="II215" s="316"/>
      <c r="IJ215" s="316"/>
      <c r="IK215" s="316"/>
      <c r="IL215" s="316"/>
      <c r="IM215" s="316"/>
      <c r="IN215" s="316"/>
      <c r="IO215" s="316"/>
      <c r="IP215" s="316"/>
      <c r="IQ215" s="316"/>
      <c r="IR215" s="316"/>
      <c r="IS215" s="316"/>
      <c r="IT215" s="316"/>
      <c r="IU215" s="316"/>
      <c r="IV215" s="316"/>
    </row>
    <row r="216" spans="1:256" s="318" customFormat="1" ht="18.75" hidden="1">
      <c r="A216" s="188" t="s">
        <v>89</v>
      </c>
      <c r="B216" s="250" t="s">
        <v>40</v>
      </c>
      <c r="C216" s="215" t="s">
        <v>40</v>
      </c>
      <c r="D216" s="143" t="s">
        <v>41</v>
      </c>
      <c r="E216" s="168" t="s">
        <v>30</v>
      </c>
      <c r="F216" s="171" t="s">
        <v>414</v>
      </c>
      <c r="G216" s="213" t="s">
        <v>7</v>
      </c>
      <c r="H216" s="286">
        <f>'Прил.5-Ведомств-2014.'!J208</f>
        <v>0</v>
      </c>
      <c r="I216" s="316"/>
      <c r="J216" s="317"/>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316"/>
      <c r="BT216" s="316"/>
      <c r="BU216" s="316"/>
      <c r="BV216" s="316"/>
      <c r="BW216" s="316"/>
      <c r="BX216" s="316"/>
      <c r="BY216" s="316"/>
      <c r="BZ216" s="316"/>
      <c r="CA216" s="316"/>
      <c r="CB216" s="316"/>
      <c r="CC216" s="316"/>
      <c r="CD216" s="316"/>
      <c r="CE216" s="316"/>
      <c r="CF216" s="316"/>
      <c r="CG216" s="316"/>
      <c r="CH216" s="316"/>
      <c r="CI216" s="316"/>
      <c r="CJ216" s="316"/>
      <c r="CK216" s="316"/>
      <c r="CL216" s="316"/>
      <c r="CM216" s="316"/>
      <c r="CN216" s="316"/>
      <c r="CO216" s="316"/>
      <c r="CP216" s="316"/>
      <c r="CQ216" s="316"/>
      <c r="CR216" s="316"/>
      <c r="CS216" s="316"/>
      <c r="CT216" s="316"/>
      <c r="CU216" s="316"/>
      <c r="CV216" s="316"/>
      <c r="CW216" s="316"/>
      <c r="CX216" s="316"/>
      <c r="CY216" s="316"/>
      <c r="CZ216" s="316"/>
      <c r="DA216" s="316"/>
      <c r="DB216" s="316"/>
      <c r="DC216" s="316"/>
      <c r="DD216" s="316"/>
      <c r="DE216" s="316"/>
      <c r="DF216" s="316"/>
      <c r="DG216" s="316"/>
      <c r="DH216" s="316"/>
      <c r="DI216" s="316"/>
      <c r="DJ216" s="316"/>
      <c r="DK216" s="316"/>
      <c r="DL216" s="316"/>
      <c r="DM216" s="316"/>
      <c r="DN216" s="316"/>
      <c r="DO216" s="316"/>
      <c r="DP216" s="316"/>
      <c r="DQ216" s="316"/>
      <c r="DR216" s="316"/>
      <c r="DS216" s="316"/>
      <c r="DT216" s="316"/>
      <c r="DU216" s="316"/>
      <c r="DV216" s="316"/>
      <c r="DW216" s="316"/>
      <c r="DX216" s="316"/>
      <c r="DY216" s="316"/>
      <c r="DZ216" s="316"/>
      <c r="EA216" s="316"/>
      <c r="EB216" s="316"/>
      <c r="EC216" s="316"/>
      <c r="ED216" s="316"/>
      <c r="EE216" s="316"/>
      <c r="EF216" s="316"/>
      <c r="EG216" s="316"/>
      <c r="EH216" s="316"/>
      <c r="EI216" s="316"/>
      <c r="EJ216" s="316"/>
      <c r="EK216" s="316"/>
      <c r="EL216" s="316"/>
      <c r="EM216" s="316"/>
      <c r="EN216" s="316"/>
      <c r="EO216" s="316"/>
      <c r="EP216" s="316"/>
      <c r="EQ216" s="316"/>
      <c r="ER216" s="316"/>
      <c r="ES216" s="316"/>
      <c r="ET216" s="316"/>
      <c r="EU216" s="316"/>
      <c r="EV216" s="316"/>
      <c r="EW216" s="316"/>
      <c r="EX216" s="316"/>
      <c r="EY216" s="316"/>
      <c r="EZ216" s="316"/>
      <c r="FA216" s="316"/>
      <c r="FB216" s="316"/>
      <c r="FC216" s="316"/>
      <c r="FD216" s="316"/>
      <c r="FE216" s="316"/>
      <c r="FF216" s="316"/>
      <c r="FG216" s="316"/>
      <c r="FH216" s="316"/>
      <c r="FI216" s="316"/>
      <c r="FJ216" s="316"/>
      <c r="FK216" s="316"/>
      <c r="FL216" s="316"/>
      <c r="FM216" s="316"/>
      <c r="FN216" s="316"/>
      <c r="FO216" s="316"/>
      <c r="FP216" s="316"/>
      <c r="FQ216" s="316"/>
      <c r="FR216" s="316"/>
      <c r="FS216" s="316"/>
      <c r="FT216" s="316"/>
      <c r="FU216" s="316"/>
      <c r="FV216" s="316"/>
      <c r="FW216" s="316"/>
      <c r="FX216" s="316"/>
      <c r="FY216" s="316"/>
      <c r="FZ216" s="316"/>
      <c r="GA216" s="316"/>
      <c r="GB216" s="316"/>
      <c r="GC216" s="316"/>
      <c r="GD216" s="316"/>
      <c r="GE216" s="316"/>
      <c r="GF216" s="316"/>
      <c r="GG216" s="316"/>
      <c r="GH216" s="316"/>
      <c r="GI216" s="316"/>
      <c r="GJ216" s="316"/>
      <c r="GK216" s="316"/>
      <c r="GL216" s="316"/>
      <c r="GM216" s="316"/>
      <c r="GN216" s="316"/>
      <c r="GO216" s="316"/>
      <c r="GP216" s="316"/>
      <c r="GQ216" s="316"/>
      <c r="GR216" s="316"/>
      <c r="GS216" s="316"/>
      <c r="GT216" s="316"/>
      <c r="GU216" s="316"/>
      <c r="GV216" s="316"/>
      <c r="GW216" s="316"/>
      <c r="GX216" s="316"/>
      <c r="GY216" s="316"/>
      <c r="GZ216" s="316"/>
      <c r="HA216" s="316"/>
      <c r="HB216" s="316"/>
      <c r="HC216" s="316"/>
      <c r="HD216" s="316"/>
      <c r="HE216" s="316"/>
      <c r="HF216" s="316"/>
      <c r="HG216" s="316"/>
      <c r="HH216" s="316"/>
      <c r="HI216" s="316"/>
      <c r="HJ216" s="316"/>
      <c r="HK216" s="316"/>
      <c r="HL216" s="316"/>
      <c r="HM216" s="316"/>
      <c r="HN216" s="316"/>
      <c r="HO216" s="316"/>
      <c r="HP216" s="316"/>
      <c r="HQ216" s="316"/>
      <c r="HR216" s="316"/>
      <c r="HS216" s="316"/>
      <c r="HT216" s="316"/>
      <c r="HU216" s="316"/>
      <c r="HV216" s="316"/>
      <c r="HW216" s="316"/>
      <c r="HX216" s="316"/>
      <c r="HY216" s="316"/>
      <c r="HZ216" s="316"/>
      <c r="IA216" s="316"/>
      <c r="IB216" s="316"/>
      <c r="IC216" s="316"/>
      <c r="ID216" s="316"/>
      <c r="IE216" s="316"/>
      <c r="IF216" s="316"/>
      <c r="IG216" s="316"/>
      <c r="IH216" s="316"/>
      <c r="II216" s="316"/>
      <c r="IJ216" s="316"/>
      <c r="IK216" s="316"/>
      <c r="IL216" s="316"/>
      <c r="IM216" s="316"/>
      <c r="IN216" s="316"/>
      <c r="IO216" s="316"/>
      <c r="IP216" s="316"/>
      <c r="IQ216" s="316"/>
      <c r="IR216" s="316"/>
      <c r="IS216" s="316"/>
      <c r="IT216" s="316"/>
      <c r="IU216" s="316"/>
      <c r="IV216" s="316"/>
    </row>
    <row r="217" spans="1:256" s="318" customFormat="1" ht="93.75" hidden="1">
      <c r="A217" s="319" t="s">
        <v>301</v>
      </c>
      <c r="B217" s="299" t="s">
        <v>40</v>
      </c>
      <c r="C217" s="300" t="s">
        <v>40</v>
      </c>
      <c r="D217" s="310" t="s">
        <v>41</v>
      </c>
      <c r="E217" s="311" t="s">
        <v>30</v>
      </c>
      <c r="F217" s="312" t="s">
        <v>432</v>
      </c>
      <c r="G217" s="320"/>
      <c r="H217" s="305">
        <f>H218</f>
        <v>0</v>
      </c>
      <c r="I217" s="316"/>
      <c r="J217" s="317"/>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6"/>
      <c r="BI217" s="316"/>
      <c r="BJ217" s="316"/>
      <c r="BK217" s="316"/>
      <c r="BL217" s="316"/>
      <c r="BM217" s="316"/>
      <c r="BN217" s="316"/>
      <c r="BO217" s="316"/>
      <c r="BP217" s="316"/>
      <c r="BQ217" s="316"/>
      <c r="BR217" s="316"/>
      <c r="BS217" s="316"/>
      <c r="BT217" s="316"/>
      <c r="BU217" s="316"/>
      <c r="BV217" s="316"/>
      <c r="BW217" s="316"/>
      <c r="BX217" s="316"/>
      <c r="BY217" s="316"/>
      <c r="BZ217" s="316"/>
      <c r="CA217" s="316"/>
      <c r="CB217" s="316"/>
      <c r="CC217" s="316"/>
      <c r="CD217" s="316"/>
      <c r="CE217" s="316"/>
      <c r="CF217" s="316"/>
      <c r="CG217" s="316"/>
      <c r="CH217" s="316"/>
      <c r="CI217" s="316"/>
      <c r="CJ217" s="316"/>
      <c r="CK217" s="316"/>
      <c r="CL217" s="316"/>
      <c r="CM217" s="316"/>
      <c r="CN217" s="316"/>
      <c r="CO217" s="316"/>
      <c r="CP217" s="316"/>
      <c r="CQ217" s="316"/>
      <c r="CR217" s="316"/>
      <c r="CS217" s="316"/>
      <c r="CT217" s="316"/>
      <c r="CU217" s="316"/>
      <c r="CV217" s="316"/>
      <c r="CW217" s="316"/>
      <c r="CX217" s="316"/>
      <c r="CY217" s="316"/>
      <c r="CZ217" s="316"/>
      <c r="DA217" s="316"/>
      <c r="DB217" s="316"/>
      <c r="DC217" s="316"/>
      <c r="DD217" s="316"/>
      <c r="DE217" s="316"/>
      <c r="DF217" s="316"/>
      <c r="DG217" s="316"/>
      <c r="DH217" s="316"/>
      <c r="DI217" s="316"/>
      <c r="DJ217" s="316"/>
      <c r="DK217" s="316"/>
      <c r="DL217" s="316"/>
      <c r="DM217" s="316"/>
      <c r="DN217" s="316"/>
      <c r="DO217" s="316"/>
      <c r="DP217" s="316"/>
      <c r="DQ217" s="316"/>
      <c r="DR217" s="316"/>
      <c r="DS217" s="316"/>
      <c r="DT217" s="316"/>
      <c r="DU217" s="316"/>
      <c r="DV217" s="316"/>
      <c r="DW217" s="316"/>
      <c r="DX217" s="316"/>
      <c r="DY217" s="316"/>
      <c r="DZ217" s="316"/>
      <c r="EA217" s="316"/>
      <c r="EB217" s="316"/>
      <c r="EC217" s="316"/>
      <c r="ED217" s="316"/>
      <c r="EE217" s="316"/>
      <c r="EF217" s="316"/>
      <c r="EG217" s="316"/>
      <c r="EH217" s="316"/>
      <c r="EI217" s="316"/>
      <c r="EJ217" s="316"/>
      <c r="EK217" s="316"/>
      <c r="EL217" s="316"/>
      <c r="EM217" s="316"/>
      <c r="EN217" s="316"/>
      <c r="EO217" s="316"/>
      <c r="EP217" s="316"/>
      <c r="EQ217" s="316"/>
      <c r="ER217" s="316"/>
      <c r="ES217" s="316"/>
      <c r="ET217" s="316"/>
      <c r="EU217" s="316"/>
      <c r="EV217" s="316"/>
      <c r="EW217" s="316"/>
      <c r="EX217" s="316"/>
      <c r="EY217" s="316"/>
      <c r="EZ217" s="316"/>
      <c r="FA217" s="316"/>
      <c r="FB217" s="316"/>
      <c r="FC217" s="316"/>
      <c r="FD217" s="316"/>
      <c r="FE217" s="316"/>
      <c r="FF217" s="316"/>
      <c r="FG217" s="316"/>
      <c r="FH217" s="316"/>
      <c r="FI217" s="316"/>
      <c r="FJ217" s="316"/>
      <c r="FK217" s="316"/>
      <c r="FL217" s="316"/>
      <c r="FM217" s="316"/>
      <c r="FN217" s="316"/>
      <c r="FO217" s="316"/>
      <c r="FP217" s="316"/>
      <c r="FQ217" s="316"/>
      <c r="FR217" s="316"/>
      <c r="FS217" s="316"/>
      <c r="FT217" s="316"/>
      <c r="FU217" s="316"/>
      <c r="FV217" s="316"/>
      <c r="FW217" s="316"/>
      <c r="FX217" s="316"/>
      <c r="FY217" s="316"/>
      <c r="FZ217" s="316"/>
      <c r="GA217" s="316"/>
      <c r="GB217" s="316"/>
      <c r="GC217" s="316"/>
      <c r="GD217" s="316"/>
      <c r="GE217" s="316"/>
      <c r="GF217" s="316"/>
      <c r="GG217" s="316"/>
      <c r="GH217" s="316"/>
      <c r="GI217" s="316"/>
      <c r="GJ217" s="316"/>
      <c r="GK217" s="316"/>
      <c r="GL217" s="316"/>
      <c r="GM217" s="316"/>
      <c r="GN217" s="316"/>
      <c r="GO217" s="316"/>
      <c r="GP217" s="316"/>
      <c r="GQ217" s="316"/>
      <c r="GR217" s="316"/>
      <c r="GS217" s="316"/>
      <c r="GT217" s="316"/>
      <c r="GU217" s="316"/>
      <c r="GV217" s="316"/>
      <c r="GW217" s="316"/>
      <c r="GX217" s="316"/>
      <c r="GY217" s="316"/>
      <c r="GZ217" s="316"/>
      <c r="HA217" s="316"/>
      <c r="HB217" s="316"/>
      <c r="HC217" s="316"/>
      <c r="HD217" s="316"/>
      <c r="HE217" s="316"/>
      <c r="HF217" s="316"/>
      <c r="HG217" s="316"/>
      <c r="HH217" s="316"/>
      <c r="HI217" s="316"/>
      <c r="HJ217" s="316"/>
      <c r="HK217" s="316"/>
      <c r="HL217" s="316"/>
      <c r="HM217" s="316"/>
      <c r="HN217" s="316"/>
      <c r="HO217" s="316"/>
      <c r="HP217" s="316"/>
      <c r="HQ217" s="316"/>
      <c r="HR217" s="316"/>
      <c r="HS217" s="316"/>
      <c r="HT217" s="316"/>
      <c r="HU217" s="316"/>
      <c r="HV217" s="316"/>
      <c r="HW217" s="316"/>
      <c r="HX217" s="316"/>
      <c r="HY217" s="316"/>
      <c r="HZ217" s="316"/>
      <c r="IA217" s="316"/>
      <c r="IB217" s="316"/>
      <c r="IC217" s="316"/>
      <c r="ID217" s="316"/>
      <c r="IE217" s="316"/>
      <c r="IF217" s="316"/>
      <c r="IG217" s="316"/>
      <c r="IH217" s="316"/>
      <c r="II217" s="316"/>
      <c r="IJ217" s="316"/>
      <c r="IK217" s="316"/>
      <c r="IL217" s="316"/>
      <c r="IM217" s="316"/>
      <c r="IN217" s="316"/>
      <c r="IO217" s="316"/>
      <c r="IP217" s="316"/>
      <c r="IQ217" s="316"/>
      <c r="IR217" s="316"/>
      <c r="IS217" s="316"/>
      <c r="IT217" s="316"/>
      <c r="IU217" s="316"/>
      <c r="IV217" s="316"/>
    </row>
    <row r="218" spans="1:256" s="318" customFormat="1" ht="18.75" hidden="1">
      <c r="A218" s="188" t="s">
        <v>89</v>
      </c>
      <c r="B218" s="250" t="s">
        <v>40</v>
      </c>
      <c r="C218" s="215" t="s">
        <v>40</v>
      </c>
      <c r="D218" s="143" t="s">
        <v>41</v>
      </c>
      <c r="E218" s="168" t="s">
        <v>30</v>
      </c>
      <c r="F218" s="171" t="s">
        <v>432</v>
      </c>
      <c r="G218" s="213" t="s">
        <v>7</v>
      </c>
      <c r="H218" s="286">
        <f>'Прил.5-Ведомств-2014.'!J210</f>
        <v>0</v>
      </c>
      <c r="I218" s="316"/>
      <c r="J218" s="317"/>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6"/>
      <c r="AW218" s="316"/>
      <c r="AX218" s="316"/>
      <c r="AY218" s="316"/>
      <c r="AZ218" s="316"/>
      <c r="BA218" s="316"/>
      <c r="BB218" s="316"/>
      <c r="BC218" s="316"/>
      <c r="BD218" s="316"/>
      <c r="BE218" s="316"/>
      <c r="BF218" s="316"/>
      <c r="BG218" s="316"/>
      <c r="BH218" s="316"/>
      <c r="BI218" s="316"/>
      <c r="BJ218" s="316"/>
      <c r="BK218" s="316"/>
      <c r="BL218" s="316"/>
      <c r="BM218" s="316"/>
      <c r="BN218" s="316"/>
      <c r="BO218" s="316"/>
      <c r="BP218" s="316"/>
      <c r="BQ218" s="316"/>
      <c r="BR218" s="316"/>
      <c r="BS218" s="316"/>
      <c r="BT218" s="316"/>
      <c r="BU218" s="316"/>
      <c r="BV218" s="316"/>
      <c r="BW218" s="316"/>
      <c r="BX218" s="316"/>
      <c r="BY218" s="316"/>
      <c r="BZ218" s="316"/>
      <c r="CA218" s="316"/>
      <c r="CB218" s="316"/>
      <c r="CC218" s="316"/>
      <c r="CD218" s="316"/>
      <c r="CE218" s="316"/>
      <c r="CF218" s="316"/>
      <c r="CG218" s="316"/>
      <c r="CH218" s="316"/>
      <c r="CI218" s="316"/>
      <c r="CJ218" s="316"/>
      <c r="CK218" s="316"/>
      <c r="CL218" s="316"/>
      <c r="CM218" s="316"/>
      <c r="CN218" s="316"/>
      <c r="CO218" s="316"/>
      <c r="CP218" s="316"/>
      <c r="CQ218" s="316"/>
      <c r="CR218" s="316"/>
      <c r="CS218" s="316"/>
      <c r="CT218" s="316"/>
      <c r="CU218" s="316"/>
      <c r="CV218" s="316"/>
      <c r="CW218" s="316"/>
      <c r="CX218" s="316"/>
      <c r="CY218" s="316"/>
      <c r="CZ218" s="316"/>
      <c r="DA218" s="316"/>
      <c r="DB218" s="316"/>
      <c r="DC218" s="316"/>
      <c r="DD218" s="316"/>
      <c r="DE218" s="316"/>
      <c r="DF218" s="316"/>
      <c r="DG218" s="316"/>
      <c r="DH218" s="316"/>
      <c r="DI218" s="316"/>
      <c r="DJ218" s="316"/>
      <c r="DK218" s="316"/>
      <c r="DL218" s="316"/>
      <c r="DM218" s="316"/>
      <c r="DN218" s="316"/>
      <c r="DO218" s="316"/>
      <c r="DP218" s="316"/>
      <c r="DQ218" s="316"/>
      <c r="DR218" s="316"/>
      <c r="DS218" s="316"/>
      <c r="DT218" s="316"/>
      <c r="DU218" s="316"/>
      <c r="DV218" s="316"/>
      <c r="DW218" s="316"/>
      <c r="DX218" s="316"/>
      <c r="DY218" s="316"/>
      <c r="DZ218" s="316"/>
      <c r="EA218" s="316"/>
      <c r="EB218" s="316"/>
      <c r="EC218" s="316"/>
      <c r="ED218" s="316"/>
      <c r="EE218" s="316"/>
      <c r="EF218" s="316"/>
      <c r="EG218" s="316"/>
      <c r="EH218" s="316"/>
      <c r="EI218" s="316"/>
      <c r="EJ218" s="316"/>
      <c r="EK218" s="316"/>
      <c r="EL218" s="316"/>
      <c r="EM218" s="316"/>
      <c r="EN218" s="316"/>
      <c r="EO218" s="316"/>
      <c r="EP218" s="316"/>
      <c r="EQ218" s="316"/>
      <c r="ER218" s="316"/>
      <c r="ES218" s="316"/>
      <c r="ET218" s="316"/>
      <c r="EU218" s="316"/>
      <c r="EV218" s="316"/>
      <c r="EW218" s="316"/>
      <c r="EX218" s="316"/>
      <c r="EY218" s="316"/>
      <c r="EZ218" s="316"/>
      <c r="FA218" s="316"/>
      <c r="FB218" s="316"/>
      <c r="FC218" s="316"/>
      <c r="FD218" s="316"/>
      <c r="FE218" s="316"/>
      <c r="FF218" s="316"/>
      <c r="FG218" s="316"/>
      <c r="FH218" s="316"/>
      <c r="FI218" s="316"/>
      <c r="FJ218" s="316"/>
      <c r="FK218" s="316"/>
      <c r="FL218" s="316"/>
      <c r="FM218" s="316"/>
      <c r="FN218" s="316"/>
      <c r="FO218" s="316"/>
      <c r="FP218" s="316"/>
      <c r="FQ218" s="316"/>
      <c r="FR218" s="316"/>
      <c r="FS218" s="316"/>
      <c r="FT218" s="316"/>
      <c r="FU218" s="316"/>
      <c r="FV218" s="316"/>
      <c r="FW218" s="316"/>
      <c r="FX218" s="316"/>
      <c r="FY218" s="316"/>
      <c r="FZ218" s="316"/>
      <c r="GA218" s="316"/>
      <c r="GB218" s="316"/>
      <c r="GC218" s="316"/>
      <c r="GD218" s="316"/>
      <c r="GE218" s="316"/>
      <c r="GF218" s="316"/>
      <c r="GG218" s="316"/>
      <c r="GH218" s="316"/>
      <c r="GI218" s="316"/>
      <c r="GJ218" s="316"/>
      <c r="GK218" s="316"/>
      <c r="GL218" s="316"/>
      <c r="GM218" s="316"/>
      <c r="GN218" s="316"/>
      <c r="GO218" s="316"/>
      <c r="GP218" s="316"/>
      <c r="GQ218" s="316"/>
      <c r="GR218" s="316"/>
      <c r="GS218" s="316"/>
      <c r="GT218" s="316"/>
      <c r="GU218" s="316"/>
      <c r="GV218" s="316"/>
      <c r="GW218" s="316"/>
      <c r="GX218" s="316"/>
      <c r="GY218" s="316"/>
      <c r="GZ218" s="316"/>
      <c r="HA218" s="316"/>
      <c r="HB218" s="316"/>
      <c r="HC218" s="316"/>
      <c r="HD218" s="316"/>
      <c r="HE218" s="316"/>
      <c r="HF218" s="316"/>
      <c r="HG218" s="316"/>
      <c r="HH218" s="316"/>
      <c r="HI218" s="316"/>
      <c r="HJ218" s="316"/>
      <c r="HK218" s="316"/>
      <c r="HL218" s="316"/>
      <c r="HM218" s="316"/>
      <c r="HN218" s="316"/>
      <c r="HO218" s="316"/>
      <c r="HP218" s="316"/>
      <c r="HQ218" s="316"/>
      <c r="HR218" s="316"/>
      <c r="HS218" s="316"/>
      <c r="HT218" s="316"/>
      <c r="HU218" s="316"/>
      <c r="HV218" s="316"/>
      <c r="HW218" s="316"/>
      <c r="HX218" s="316"/>
      <c r="HY218" s="316"/>
      <c r="HZ218" s="316"/>
      <c r="IA218" s="316"/>
      <c r="IB218" s="316"/>
      <c r="IC218" s="316"/>
      <c r="ID218" s="316"/>
      <c r="IE218" s="316"/>
      <c r="IF218" s="316"/>
      <c r="IG218" s="316"/>
      <c r="IH218" s="316"/>
      <c r="II218" s="316"/>
      <c r="IJ218" s="316"/>
      <c r="IK218" s="316"/>
      <c r="IL218" s="316"/>
      <c r="IM218" s="316"/>
      <c r="IN218" s="316"/>
      <c r="IO218" s="316"/>
      <c r="IP218" s="316"/>
      <c r="IQ218" s="316"/>
      <c r="IR218" s="316"/>
      <c r="IS218" s="316"/>
      <c r="IT218" s="316"/>
      <c r="IU218" s="316"/>
      <c r="IV218" s="316"/>
    </row>
    <row r="219" spans="1:256" s="366" customFormat="1" ht="39">
      <c r="A219" s="363" t="s">
        <v>251</v>
      </c>
      <c r="B219" s="269" t="s">
        <v>41</v>
      </c>
      <c r="C219" s="270" t="s">
        <v>31</v>
      </c>
      <c r="D219" s="271"/>
      <c r="E219" s="272"/>
      <c r="F219" s="273"/>
      <c r="G219" s="274"/>
      <c r="H219" s="275">
        <f>H220</f>
        <v>1600</v>
      </c>
      <c r="I219" s="364"/>
      <c r="J219" s="365"/>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364"/>
      <c r="BM219" s="364"/>
      <c r="BN219" s="364"/>
      <c r="BO219" s="364"/>
      <c r="BP219" s="364"/>
      <c r="BQ219" s="364"/>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c r="CZ219" s="364"/>
      <c r="DA219" s="364"/>
      <c r="DB219" s="364"/>
      <c r="DC219" s="364"/>
      <c r="DD219" s="364"/>
      <c r="DE219" s="364"/>
      <c r="DF219" s="364"/>
      <c r="DG219" s="364"/>
      <c r="DH219" s="364"/>
      <c r="DI219" s="364"/>
      <c r="DJ219" s="364"/>
      <c r="DK219" s="364"/>
      <c r="DL219" s="364"/>
      <c r="DM219" s="364"/>
      <c r="DN219" s="364"/>
      <c r="DO219" s="364"/>
      <c r="DP219" s="364"/>
      <c r="DQ219" s="364"/>
      <c r="DR219" s="364"/>
      <c r="DS219" s="364"/>
      <c r="DT219" s="364"/>
      <c r="DU219" s="364"/>
      <c r="DV219" s="364"/>
      <c r="DW219" s="364"/>
      <c r="DX219" s="364"/>
      <c r="DY219" s="364"/>
      <c r="DZ219" s="364"/>
      <c r="EA219" s="364"/>
      <c r="EB219" s="364"/>
      <c r="EC219" s="364"/>
      <c r="ED219" s="364"/>
      <c r="EE219" s="364"/>
      <c r="EF219" s="364"/>
      <c r="EG219" s="364"/>
      <c r="EH219" s="364"/>
      <c r="EI219" s="364"/>
      <c r="EJ219" s="364"/>
      <c r="EK219" s="364"/>
      <c r="EL219" s="364"/>
      <c r="EM219" s="364"/>
      <c r="EN219" s="364"/>
      <c r="EO219" s="364"/>
      <c r="EP219" s="364"/>
      <c r="EQ219" s="364"/>
      <c r="ER219" s="364"/>
      <c r="ES219" s="364"/>
      <c r="ET219" s="364"/>
      <c r="EU219" s="364"/>
      <c r="EV219" s="364"/>
      <c r="EW219" s="364"/>
      <c r="EX219" s="364"/>
      <c r="EY219" s="364"/>
      <c r="EZ219" s="364"/>
      <c r="FA219" s="364"/>
      <c r="FB219" s="364"/>
      <c r="FC219" s="364"/>
      <c r="FD219" s="364"/>
      <c r="FE219" s="364"/>
      <c r="FF219" s="364"/>
      <c r="FG219" s="364"/>
      <c r="FH219" s="364"/>
      <c r="FI219" s="364"/>
      <c r="FJ219" s="364"/>
      <c r="FK219" s="364"/>
      <c r="FL219" s="364"/>
      <c r="FM219" s="364"/>
      <c r="FN219" s="364"/>
      <c r="FO219" s="364"/>
      <c r="FP219" s="364"/>
      <c r="FQ219" s="364"/>
      <c r="FR219" s="364"/>
      <c r="FS219" s="364"/>
      <c r="FT219" s="364"/>
      <c r="FU219" s="364"/>
      <c r="FV219" s="364"/>
      <c r="FW219" s="364"/>
      <c r="FX219" s="364"/>
      <c r="FY219" s="364"/>
      <c r="FZ219" s="364"/>
      <c r="GA219" s="364"/>
      <c r="GB219" s="364"/>
      <c r="GC219" s="364"/>
      <c r="GD219" s="364"/>
      <c r="GE219" s="364"/>
      <c r="GF219" s="364"/>
      <c r="GG219" s="364"/>
      <c r="GH219" s="364"/>
      <c r="GI219" s="364"/>
      <c r="GJ219" s="364"/>
      <c r="GK219" s="364"/>
      <c r="GL219" s="364"/>
      <c r="GM219" s="364"/>
      <c r="GN219" s="364"/>
      <c r="GO219" s="364"/>
      <c r="GP219" s="364"/>
      <c r="GQ219" s="364"/>
      <c r="GR219" s="364"/>
      <c r="GS219" s="364"/>
      <c r="GT219" s="364"/>
      <c r="GU219" s="364"/>
      <c r="GV219" s="364"/>
      <c r="GW219" s="364"/>
      <c r="GX219" s="364"/>
      <c r="GY219" s="364"/>
      <c r="GZ219" s="364"/>
      <c r="HA219" s="364"/>
      <c r="HB219" s="364"/>
      <c r="HC219" s="364"/>
      <c r="HD219" s="364"/>
      <c r="HE219" s="364"/>
      <c r="HF219" s="364"/>
      <c r="HG219" s="364"/>
      <c r="HH219" s="364"/>
      <c r="HI219" s="364"/>
      <c r="HJ219" s="364"/>
      <c r="HK219" s="364"/>
      <c r="HL219" s="364"/>
      <c r="HM219" s="364"/>
      <c r="HN219" s="364"/>
      <c r="HO219" s="364"/>
      <c r="HP219" s="364"/>
      <c r="HQ219" s="364"/>
      <c r="HR219" s="364"/>
      <c r="HS219" s="364"/>
      <c r="HT219" s="364"/>
      <c r="HU219" s="364"/>
      <c r="HV219" s="364"/>
      <c r="HW219" s="364"/>
      <c r="HX219" s="364"/>
      <c r="HY219" s="364"/>
      <c r="HZ219" s="364"/>
      <c r="IA219" s="364"/>
      <c r="IB219" s="364"/>
      <c r="IC219" s="364"/>
      <c r="ID219" s="364"/>
      <c r="IE219" s="364"/>
      <c r="IF219" s="364"/>
      <c r="IG219" s="364"/>
      <c r="IH219" s="364"/>
      <c r="II219" s="364"/>
      <c r="IJ219" s="364"/>
      <c r="IK219" s="364"/>
      <c r="IL219" s="364"/>
      <c r="IM219" s="364"/>
      <c r="IN219" s="364"/>
      <c r="IO219" s="364"/>
      <c r="IP219" s="364"/>
      <c r="IQ219" s="364"/>
      <c r="IR219" s="364"/>
      <c r="IS219" s="364"/>
      <c r="IT219" s="364"/>
      <c r="IU219" s="364"/>
      <c r="IV219" s="364"/>
    </row>
    <row r="220" spans="1:256" s="277" customFormat="1" ht="18.75">
      <c r="A220" s="248" t="s">
        <v>177</v>
      </c>
      <c r="B220" s="112" t="s">
        <v>41</v>
      </c>
      <c r="C220" s="243" t="s">
        <v>28</v>
      </c>
      <c r="D220" s="278"/>
      <c r="E220" s="279"/>
      <c r="F220" s="280"/>
      <c r="G220" s="281"/>
      <c r="H220" s="113">
        <f>H221+H233</f>
        <v>1600</v>
      </c>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2"/>
      <c r="BG220" s="22"/>
      <c r="BH220" s="22"/>
      <c r="BI220" s="22"/>
      <c r="BJ220" s="22"/>
      <c r="BK220" s="22"/>
      <c r="BL220" s="22"/>
      <c r="BM220" s="22"/>
      <c r="BN220" s="22"/>
      <c r="BO220" s="22"/>
      <c r="BP220" s="22"/>
      <c r="BQ220" s="22"/>
      <c r="BR220" s="22"/>
      <c r="BS220" s="22"/>
      <c r="BT220" s="22"/>
      <c r="BU220" s="22"/>
      <c r="BV220" s="22"/>
      <c r="BW220" s="22"/>
      <c r="BX220" s="22"/>
      <c r="BY220" s="22"/>
      <c r="BZ220" s="22"/>
      <c r="CA220" s="22"/>
      <c r="CB220" s="22"/>
      <c r="CC220" s="22"/>
      <c r="CD220" s="22"/>
      <c r="CE220" s="22"/>
      <c r="CF220" s="22"/>
      <c r="CG220" s="22"/>
      <c r="CH220" s="22"/>
      <c r="CI220" s="22"/>
      <c r="CJ220" s="22"/>
      <c r="CK220" s="22"/>
      <c r="CL220" s="22"/>
      <c r="CM220" s="22"/>
      <c r="CN220" s="22"/>
      <c r="CO220" s="22"/>
      <c r="CP220" s="22"/>
      <c r="CQ220" s="22"/>
      <c r="CR220" s="22"/>
      <c r="CS220" s="22"/>
      <c r="CT220" s="22"/>
      <c r="CU220" s="22"/>
      <c r="CV220" s="22"/>
      <c r="CW220" s="22"/>
      <c r="CX220" s="22"/>
      <c r="CY220" s="22"/>
      <c r="CZ220" s="22"/>
      <c r="DA220" s="22"/>
      <c r="DB220" s="22"/>
      <c r="DC220" s="22"/>
      <c r="DD220" s="22"/>
      <c r="DE220" s="22"/>
      <c r="DF220" s="22"/>
      <c r="DG220" s="22"/>
      <c r="DH220" s="22"/>
      <c r="DI220" s="22"/>
      <c r="DJ220" s="22"/>
      <c r="DK220" s="22"/>
      <c r="DL220" s="22"/>
      <c r="DM220" s="22"/>
      <c r="DN220" s="22"/>
      <c r="DO220" s="22"/>
      <c r="DP220" s="22"/>
      <c r="DQ220" s="22"/>
      <c r="DR220" s="22"/>
      <c r="DS220" s="22"/>
      <c r="DT220" s="22"/>
      <c r="DU220" s="22"/>
      <c r="DV220" s="22"/>
      <c r="DW220" s="22"/>
      <c r="DX220" s="22"/>
      <c r="DY220" s="22"/>
      <c r="DZ220" s="22"/>
      <c r="EA220" s="22"/>
      <c r="EB220" s="22"/>
      <c r="EC220" s="22"/>
      <c r="ED220" s="22"/>
      <c r="EE220" s="22"/>
      <c r="EF220" s="22"/>
      <c r="EG220" s="22"/>
      <c r="EH220" s="22"/>
      <c r="EI220" s="22"/>
      <c r="EJ220" s="22"/>
      <c r="EK220" s="22"/>
      <c r="EL220" s="22"/>
      <c r="EM220" s="22"/>
      <c r="EN220" s="22"/>
      <c r="EO220" s="22"/>
      <c r="EP220" s="22"/>
      <c r="EQ220" s="22"/>
      <c r="ER220" s="22"/>
      <c r="ES220" s="22"/>
      <c r="ET220" s="22"/>
      <c r="EU220" s="22"/>
      <c r="EV220" s="22"/>
      <c r="EW220" s="22"/>
      <c r="EX220" s="22"/>
      <c r="EY220" s="22"/>
      <c r="EZ220" s="22"/>
      <c r="FA220" s="22"/>
      <c r="FB220" s="22"/>
      <c r="FC220" s="22"/>
      <c r="FD220" s="22"/>
      <c r="FE220" s="22"/>
      <c r="FF220" s="22"/>
      <c r="FG220" s="22"/>
      <c r="FH220" s="22"/>
      <c r="FI220" s="22"/>
      <c r="FJ220" s="22"/>
      <c r="FK220" s="22"/>
      <c r="FL220" s="22"/>
      <c r="FM220" s="22"/>
      <c r="FN220" s="22"/>
      <c r="FO220" s="22"/>
      <c r="FP220" s="22"/>
      <c r="FQ220" s="22"/>
      <c r="FR220" s="22"/>
      <c r="FS220" s="22"/>
      <c r="FT220" s="22"/>
      <c r="FU220" s="22"/>
      <c r="FV220" s="22"/>
      <c r="FW220" s="22"/>
      <c r="FX220" s="22"/>
      <c r="FY220" s="22"/>
      <c r="FZ220" s="22"/>
      <c r="GA220" s="22"/>
      <c r="GB220" s="22"/>
      <c r="GC220" s="22"/>
      <c r="GD220" s="22"/>
      <c r="GE220" s="22"/>
      <c r="GF220" s="22"/>
      <c r="GG220" s="22"/>
      <c r="GH220" s="22"/>
      <c r="GI220" s="22"/>
      <c r="GJ220" s="22"/>
      <c r="GK220" s="22"/>
      <c r="GL220" s="22"/>
      <c r="GM220" s="22"/>
      <c r="GN220" s="22"/>
      <c r="GO220" s="22"/>
      <c r="GP220" s="22"/>
      <c r="GQ220" s="22"/>
      <c r="GR220" s="22"/>
      <c r="GS220" s="22"/>
      <c r="GT220" s="22"/>
      <c r="GU220" s="22"/>
      <c r="GV220" s="22"/>
      <c r="GW220" s="22"/>
      <c r="GX220" s="22"/>
      <c r="GY220" s="22"/>
      <c r="GZ220" s="22"/>
      <c r="HA220" s="22"/>
      <c r="HB220" s="22"/>
      <c r="HC220" s="22"/>
      <c r="HD220" s="22"/>
      <c r="HE220" s="22"/>
      <c r="HF220" s="22"/>
      <c r="HG220" s="22"/>
      <c r="HH220" s="22"/>
      <c r="HI220" s="22"/>
      <c r="HJ220" s="22"/>
      <c r="HK220" s="22"/>
      <c r="HL220" s="22"/>
      <c r="HM220" s="22"/>
      <c r="HN220" s="22"/>
      <c r="HO220" s="22"/>
      <c r="HP220" s="22"/>
      <c r="HQ220" s="22"/>
      <c r="HR220" s="22"/>
      <c r="HS220" s="22"/>
      <c r="HT220" s="22"/>
      <c r="HU220" s="22"/>
      <c r="HV220" s="22"/>
      <c r="HW220" s="22"/>
      <c r="HX220" s="22"/>
      <c r="HY220" s="22"/>
      <c r="HZ220" s="22"/>
      <c r="IA220" s="22"/>
      <c r="IB220" s="22"/>
      <c r="IC220" s="22"/>
      <c r="ID220" s="22"/>
      <c r="IE220" s="22"/>
      <c r="IF220" s="22"/>
      <c r="IG220" s="22"/>
      <c r="IH220" s="22"/>
      <c r="II220" s="22"/>
      <c r="IJ220" s="22"/>
      <c r="IK220" s="22"/>
      <c r="IL220" s="22"/>
      <c r="IM220" s="22"/>
      <c r="IN220" s="22"/>
      <c r="IO220" s="22"/>
      <c r="IP220" s="22"/>
      <c r="IQ220" s="22"/>
      <c r="IR220" s="22"/>
      <c r="IS220" s="22"/>
      <c r="IT220" s="22"/>
      <c r="IU220" s="22"/>
      <c r="IV220" s="22"/>
    </row>
    <row r="221" spans="1:256" s="318" customFormat="1" ht="56.25">
      <c r="A221" s="231" t="s">
        <v>483</v>
      </c>
      <c r="B221" s="112" t="s">
        <v>41</v>
      </c>
      <c r="C221" s="243" t="s">
        <v>28</v>
      </c>
      <c r="D221" s="289" t="s">
        <v>33</v>
      </c>
      <c r="E221" s="233" t="s">
        <v>1</v>
      </c>
      <c r="F221" s="290" t="s">
        <v>352</v>
      </c>
      <c r="G221" s="179"/>
      <c r="H221" s="285">
        <f>H222+H225+H228</f>
        <v>1600</v>
      </c>
      <c r="I221" s="316"/>
      <c r="J221" s="316"/>
      <c r="K221" s="316"/>
      <c r="L221" s="316"/>
      <c r="M221" s="316"/>
      <c r="N221" s="316"/>
      <c r="O221" s="316"/>
      <c r="P221" s="316"/>
      <c r="Q221" s="316"/>
      <c r="R221" s="316"/>
      <c r="S221" s="316"/>
      <c r="T221" s="316"/>
      <c r="U221" s="316"/>
      <c r="V221" s="316"/>
      <c r="W221" s="316"/>
      <c r="X221" s="316"/>
      <c r="Y221" s="316"/>
      <c r="Z221" s="316"/>
      <c r="AA221" s="316"/>
      <c r="AB221" s="316"/>
      <c r="AC221" s="316"/>
      <c r="AD221" s="316"/>
      <c r="AE221" s="316"/>
      <c r="AF221" s="316"/>
      <c r="AG221" s="316"/>
      <c r="AH221" s="316"/>
      <c r="AI221" s="316"/>
      <c r="AJ221" s="316"/>
      <c r="AK221" s="316"/>
      <c r="AL221" s="316"/>
      <c r="AM221" s="316"/>
      <c r="AN221" s="316"/>
      <c r="AO221" s="316"/>
      <c r="AP221" s="316"/>
      <c r="AQ221" s="316"/>
      <c r="AR221" s="316"/>
      <c r="AS221" s="316"/>
      <c r="AT221" s="316"/>
      <c r="AU221" s="316"/>
      <c r="AV221" s="316"/>
      <c r="AW221" s="316"/>
      <c r="AX221" s="316"/>
      <c r="AY221" s="316"/>
      <c r="AZ221" s="316"/>
      <c r="BA221" s="316"/>
      <c r="BB221" s="316"/>
      <c r="BC221" s="316"/>
      <c r="BD221" s="316"/>
      <c r="BE221" s="316"/>
      <c r="BF221" s="316"/>
      <c r="BG221" s="316"/>
      <c r="BH221" s="316"/>
      <c r="BI221" s="316"/>
      <c r="BJ221" s="316"/>
      <c r="BK221" s="316"/>
      <c r="BL221" s="316"/>
      <c r="BM221" s="316"/>
      <c r="BN221" s="316"/>
      <c r="BO221" s="316"/>
      <c r="BP221" s="316"/>
      <c r="BQ221" s="316"/>
      <c r="BR221" s="316"/>
      <c r="BS221" s="316"/>
      <c r="BT221" s="316"/>
      <c r="BU221" s="316"/>
      <c r="BV221" s="316"/>
      <c r="BW221" s="316"/>
      <c r="BX221" s="316"/>
      <c r="BY221" s="316"/>
      <c r="BZ221" s="316"/>
      <c r="CA221" s="316"/>
      <c r="CB221" s="316"/>
      <c r="CC221" s="316"/>
      <c r="CD221" s="316"/>
      <c r="CE221" s="316"/>
      <c r="CF221" s="316"/>
      <c r="CG221" s="316"/>
      <c r="CH221" s="316"/>
      <c r="CI221" s="316"/>
      <c r="CJ221" s="316"/>
      <c r="CK221" s="316"/>
      <c r="CL221" s="316"/>
      <c r="CM221" s="316"/>
      <c r="CN221" s="316"/>
      <c r="CO221" s="316"/>
      <c r="CP221" s="316"/>
      <c r="CQ221" s="316"/>
      <c r="CR221" s="316"/>
      <c r="CS221" s="316"/>
      <c r="CT221" s="316"/>
      <c r="CU221" s="316"/>
      <c r="CV221" s="316"/>
      <c r="CW221" s="316"/>
      <c r="CX221" s="316"/>
      <c r="CY221" s="316"/>
      <c r="CZ221" s="316"/>
      <c r="DA221" s="316"/>
      <c r="DB221" s="316"/>
      <c r="DC221" s="316"/>
      <c r="DD221" s="316"/>
      <c r="DE221" s="316"/>
      <c r="DF221" s="316"/>
      <c r="DG221" s="316"/>
      <c r="DH221" s="316"/>
      <c r="DI221" s="316"/>
      <c r="DJ221" s="316"/>
      <c r="DK221" s="316"/>
      <c r="DL221" s="316"/>
      <c r="DM221" s="316"/>
      <c r="DN221" s="316"/>
      <c r="DO221" s="316"/>
      <c r="DP221" s="316"/>
      <c r="DQ221" s="316"/>
      <c r="DR221" s="316"/>
      <c r="DS221" s="316"/>
      <c r="DT221" s="316"/>
      <c r="DU221" s="316"/>
      <c r="DV221" s="316"/>
      <c r="DW221" s="316"/>
      <c r="DX221" s="316"/>
      <c r="DY221" s="316"/>
      <c r="DZ221" s="316"/>
      <c r="EA221" s="316"/>
      <c r="EB221" s="316"/>
      <c r="EC221" s="316"/>
      <c r="ED221" s="316"/>
      <c r="EE221" s="316"/>
      <c r="EF221" s="316"/>
      <c r="EG221" s="316"/>
      <c r="EH221" s="316"/>
      <c r="EI221" s="316"/>
      <c r="EJ221" s="316"/>
      <c r="EK221" s="316"/>
      <c r="EL221" s="316"/>
      <c r="EM221" s="316"/>
      <c r="EN221" s="316"/>
      <c r="EO221" s="316"/>
      <c r="EP221" s="316"/>
      <c r="EQ221" s="316"/>
      <c r="ER221" s="316"/>
      <c r="ES221" s="316"/>
      <c r="ET221" s="316"/>
      <c r="EU221" s="316"/>
      <c r="EV221" s="316"/>
      <c r="EW221" s="316"/>
      <c r="EX221" s="316"/>
      <c r="EY221" s="316"/>
      <c r="EZ221" s="316"/>
      <c r="FA221" s="316"/>
      <c r="FB221" s="316"/>
      <c r="FC221" s="316"/>
      <c r="FD221" s="316"/>
      <c r="FE221" s="316"/>
      <c r="FF221" s="316"/>
      <c r="FG221" s="316"/>
      <c r="FH221" s="316"/>
      <c r="FI221" s="316"/>
      <c r="FJ221" s="316"/>
      <c r="FK221" s="316"/>
      <c r="FL221" s="316"/>
      <c r="FM221" s="316"/>
      <c r="FN221" s="316"/>
      <c r="FO221" s="316"/>
      <c r="FP221" s="316"/>
      <c r="FQ221" s="316"/>
      <c r="FR221" s="316"/>
      <c r="FS221" s="316"/>
      <c r="FT221" s="316"/>
      <c r="FU221" s="316"/>
      <c r="FV221" s="316"/>
      <c r="FW221" s="316"/>
      <c r="FX221" s="316"/>
      <c r="FY221" s="316"/>
      <c r="FZ221" s="316"/>
      <c r="GA221" s="316"/>
      <c r="GB221" s="316"/>
      <c r="GC221" s="316"/>
      <c r="GD221" s="316"/>
      <c r="GE221" s="316"/>
      <c r="GF221" s="316"/>
      <c r="GG221" s="316"/>
      <c r="GH221" s="316"/>
      <c r="GI221" s="316"/>
      <c r="GJ221" s="316"/>
      <c r="GK221" s="316"/>
      <c r="GL221" s="316"/>
      <c r="GM221" s="316"/>
      <c r="GN221" s="316"/>
      <c r="GO221" s="316"/>
      <c r="GP221" s="316"/>
      <c r="GQ221" s="316"/>
      <c r="GR221" s="316"/>
      <c r="GS221" s="316"/>
      <c r="GT221" s="316"/>
      <c r="GU221" s="316"/>
      <c r="GV221" s="316"/>
      <c r="GW221" s="316"/>
      <c r="GX221" s="316"/>
      <c r="GY221" s="316"/>
      <c r="GZ221" s="316"/>
      <c r="HA221" s="316"/>
      <c r="HB221" s="316"/>
      <c r="HC221" s="316"/>
      <c r="HD221" s="316"/>
      <c r="HE221" s="316"/>
      <c r="HF221" s="316"/>
      <c r="HG221" s="316"/>
      <c r="HH221" s="316"/>
      <c r="HI221" s="316"/>
      <c r="HJ221" s="316"/>
      <c r="HK221" s="316"/>
      <c r="HL221" s="316"/>
      <c r="HM221" s="316"/>
      <c r="HN221" s="316"/>
      <c r="HO221" s="316"/>
      <c r="HP221" s="316"/>
      <c r="HQ221" s="316"/>
      <c r="HR221" s="316"/>
      <c r="HS221" s="316"/>
      <c r="HT221" s="316"/>
      <c r="HU221" s="316"/>
      <c r="HV221" s="316"/>
      <c r="HW221" s="316"/>
      <c r="HX221" s="316"/>
      <c r="HY221" s="316"/>
      <c r="HZ221" s="316"/>
      <c r="IA221" s="316"/>
      <c r="IB221" s="316"/>
      <c r="IC221" s="316"/>
      <c r="ID221" s="316"/>
      <c r="IE221" s="316"/>
      <c r="IF221" s="316"/>
      <c r="IG221" s="316"/>
      <c r="IH221" s="316"/>
      <c r="II221" s="316"/>
      <c r="IJ221" s="316"/>
      <c r="IK221" s="316"/>
      <c r="IL221" s="316"/>
      <c r="IM221" s="316"/>
      <c r="IN221" s="316"/>
      <c r="IO221" s="316"/>
      <c r="IP221" s="316"/>
      <c r="IQ221" s="316"/>
      <c r="IR221" s="316"/>
      <c r="IS221" s="316"/>
      <c r="IT221" s="316"/>
      <c r="IU221" s="316"/>
      <c r="IV221" s="316"/>
    </row>
    <row r="222" spans="1:256" s="318" customFormat="1" ht="93.75">
      <c r="A222" s="231" t="s">
        <v>216</v>
      </c>
      <c r="B222" s="112" t="s">
        <v>41</v>
      </c>
      <c r="C222" s="243" t="s">
        <v>28</v>
      </c>
      <c r="D222" s="289" t="s">
        <v>33</v>
      </c>
      <c r="E222" s="233" t="s">
        <v>17</v>
      </c>
      <c r="F222" s="290" t="s">
        <v>352</v>
      </c>
      <c r="G222" s="179"/>
      <c r="H222" s="285">
        <f>H223</f>
        <v>1600</v>
      </c>
      <c r="I222" s="316"/>
      <c r="J222" s="317"/>
      <c r="K222" s="316"/>
      <c r="L222" s="316"/>
      <c r="M222" s="316"/>
      <c r="N222" s="316"/>
      <c r="O222" s="316"/>
      <c r="P222" s="316"/>
      <c r="Q222" s="316"/>
      <c r="R222" s="316"/>
      <c r="S222" s="316"/>
      <c r="T222" s="316"/>
      <c r="U222" s="316"/>
      <c r="V222" s="316"/>
      <c r="W222" s="316"/>
      <c r="X222" s="316"/>
      <c r="Y222" s="316"/>
      <c r="Z222" s="316"/>
      <c r="AA222" s="316"/>
      <c r="AB222" s="316"/>
      <c r="AC222" s="316"/>
      <c r="AD222" s="316"/>
      <c r="AE222" s="316"/>
      <c r="AF222" s="316"/>
      <c r="AG222" s="316"/>
      <c r="AH222" s="316"/>
      <c r="AI222" s="316"/>
      <c r="AJ222" s="316"/>
      <c r="AK222" s="316"/>
      <c r="AL222" s="316"/>
      <c r="AM222" s="316"/>
      <c r="AN222" s="316"/>
      <c r="AO222" s="316"/>
      <c r="AP222" s="316"/>
      <c r="AQ222" s="316"/>
      <c r="AR222" s="316"/>
      <c r="AS222" s="316"/>
      <c r="AT222" s="316"/>
      <c r="AU222" s="316"/>
      <c r="AV222" s="316"/>
      <c r="AW222" s="316"/>
      <c r="AX222" s="316"/>
      <c r="AY222" s="316"/>
      <c r="AZ222" s="316"/>
      <c r="BA222" s="316"/>
      <c r="BB222" s="316"/>
      <c r="BC222" s="316"/>
      <c r="BD222" s="316"/>
      <c r="BE222" s="316"/>
      <c r="BF222" s="316"/>
      <c r="BG222" s="316"/>
      <c r="BH222" s="316"/>
      <c r="BI222" s="316"/>
      <c r="BJ222" s="316"/>
      <c r="BK222" s="316"/>
      <c r="BL222" s="316"/>
      <c r="BM222" s="316"/>
      <c r="BN222" s="316"/>
      <c r="BO222" s="316"/>
      <c r="BP222" s="316"/>
      <c r="BQ222" s="316"/>
      <c r="BR222" s="316"/>
      <c r="BS222" s="316"/>
      <c r="BT222" s="316"/>
      <c r="BU222" s="316"/>
      <c r="BV222" s="316"/>
      <c r="BW222" s="316"/>
      <c r="BX222" s="316"/>
      <c r="BY222" s="316"/>
      <c r="BZ222" s="316"/>
      <c r="CA222" s="316"/>
      <c r="CB222" s="316"/>
      <c r="CC222" s="316"/>
      <c r="CD222" s="316"/>
      <c r="CE222" s="316"/>
      <c r="CF222" s="316"/>
      <c r="CG222" s="316"/>
      <c r="CH222" s="316"/>
      <c r="CI222" s="316"/>
      <c r="CJ222" s="316"/>
      <c r="CK222" s="316"/>
      <c r="CL222" s="316"/>
      <c r="CM222" s="316"/>
      <c r="CN222" s="316"/>
      <c r="CO222" s="316"/>
      <c r="CP222" s="316"/>
      <c r="CQ222" s="316"/>
      <c r="CR222" s="316"/>
      <c r="CS222" s="316"/>
      <c r="CT222" s="316"/>
      <c r="CU222" s="316"/>
      <c r="CV222" s="316"/>
      <c r="CW222" s="316"/>
      <c r="CX222" s="316"/>
      <c r="CY222" s="316"/>
      <c r="CZ222" s="316"/>
      <c r="DA222" s="316"/>
      <c r="DB222" s="316"/>
      <c r="DC222" s="316"/>
      <c r="DD222" s="316"/>
      <c r="DE222" s="316"/>
      <c r="DF222" s="316"/>
      <c r="DG222" s="316"/>
      <c r="DH222" s="316"/>
      <c r="DI222" s="316"/>
      <c r="DJ222" s="316"/>
      <c r="DK222" s="316"/>
      <c r="DL222" s="316"/>
      <c r="DM222" s="316"/>
      <c r="DN222" s="316"/>
      <c r="DO222" s="316"/>
      <c r="DP222" s="316"/>
      <c r="DQ222" s="316"/>
      <c r="DR222" s="316"/>
      <c r="DS222" s="316"/>
      <c r="DT222" s="316"/>
      <c r="DU222" s="316"/>
      <c r="DV222" s="316"/>
      <c r="DW222" s="316"/>
      <c r="DX222" s="316"/>
      <c r="DY222" s="316"/>
      <c r="DZ222" s="316"/>
      <c r="EA222" s="316"/>
      <c r="EB222" s="316"/>
      <c r="EC222" s="316"/>
      <c r="ED222" s="316"/>
      <c r="EE222" s="316"/>
      <c r="EF222" s="316"/>
      <c r="EG222" s="316"/>
      <c r="EH222" s="316"/>
      <c r="EI222" s="316"/>
      <c r="EJ222" s="316"/>
      <c r="EK222" s="316"/>
      <c r="EL222" s="316"/>
      <c r="EM222" s="316"/>
      <c r="EN222" s="316"/>
      <c r="EO222" s="316"/>
      <c r="EP222" s="316"/>
      <c r="EQ222" s="316"/>
      <c r="ER222" s="316"/>
      <c r="ES222" s="316"/>
      <c r="ET222" s="316"/>
      <c r="EU222" s="316"/>
      <c r="EV222" s="316"/>
      <c r="EW222" s="316"/>
      <c r="EX222" s="316"/>
      <c r="EY222" s="316"/>
      <c r="EZ222" s="316"/>
      <c r="FA222" s="316"/>
      <c r="FB222" s="316"/>
      <c r="FC222" s="316"/>
      <c r="FD222" s="316"/>
      <c r="FE222" s="316"/>
      <c r="FF222" s="316"/>
      <c r="FG222" s="316"/>
      <c r="FH222" s="316"/>
      <c r="FI222" s="316"/>
      <c r="FJ222" s="316"/>
      <c r="FK222" s="316"/>
      <c r="FL222" s="316"/>
      <c r="FM222" s="316"/>
      <c r="FN222" s="316"/>
      <c r="FO222" s="316"/>
      <c r="FP222" s="316"/>
      <c r="FQ222" s="316"/>
      <c r="FR222" s="316"/>
      <c r="FS222" s="316"/>
      <c r="FT222" s="316"/>
      <c r="FU222" s="316"/>
      <c r="FV222" s="316"/>
      <c r="FW222" s="316"/>
      <c r="FX222" s="316"/>
      <c r="FY222" s="316"/>
      <c r="FZ222" s="316"/>
      <c r="GA222" s="316"/>
      <c r="GB222" s="316"/>
      <c r="GC222" s="316"/>
      <c r="GD222" s="316"/>
      <c r="GE222" s="316"/>
      <c r="GF222" s="316"/>
      <c r="GG222" s="316"/>
      <c r="GH222" s="316"/>
      <c r="GI222" s="316"/>
      <c r="GJ222" s="316"/>
      <c r="GK222" s="316"/>
      <c r="GL222" s="316"/>
      <c r="GM222" s="316"/>
      <c r="GN222" s="316"/>
      <c r="GO222" s="316"/>
      <c r="GP222" s="316"/>
      <c r="GQ222" s="316"/>
      <c r="GR222" s="316"/>
      <c r="GS222" s="316"/>
      <c r="GT222" s="316"/>
      <c r="GU222" s="316"/>
      <c r="GV222" s="316"/>
      <c r="GW222" s="316"/>
      <c r="GX222" s="316"/>
      <c r="GY222" s="316"/>
      <c r="GZ222" s="316"/>
      <c r="HA222" s="316"/>
      <c r="HB222" s="316"/>
      <c r="HC222" s="316"/>
      <c r="HD222" s="316"/>
      <c r="HE222" s="316"/>
      <c r="HF222" s="316"/>
      <c r="HG222" s="316"/>
      <c r="HH222" s="316"/>
      <c r="HI222" s="316"/>
      <c r="HJ222" s="316"/>
      <c r="HK222" s="316"/>
      <c r="HL222" s="316"/>
      <c r="HM222" s="316"/>
      <c r="HN222" s="316"/>
      <c r="HO222" s="316"/>
      <c r="HP222" s="316"/>
      <c r="HQ222" s="316"/>
      <c r="HR222" s="316"/>
      <c r="HS222" s="316"/>
      <c r="HT222" s="316"/>
      <c r="HU222" s="316"/>
      <c r="HV222" s="316"/>
      <c r="HW222" s="316"/>
      <c r="HX222" s="316"/>
      <c r="HY222" s="316"/>
      <c r="HZ222" s="316"/>
      <c r="IA222" s="316"/>
      <c r="IB222" s="316"/>
      <c r="IC222" s="316"/>
      <c r="ID222" s="316"/>
      <c r="IE222" s="316"/>
      <c r="IF222" s="316"/>
      <c r="IG222" s="316"/>
      <c r="IH222" s="316"/>
      <c r="II222" s="316"/>
      <c r="IJ222" s="316"/>
      <c r="IK222" s="316"/>
      <c r="IL222" s="316"/>
      <c r="IM222" s="316"/>
      <c r="IN222" s="316"/>
      <c r="IO222" s="316"/>
      <c r="IP222" s="316"/>
      <c r="IQ222" s="316"/>
      <c r="IR222" s="316"/>
      <c r="IS222" s="316"/>
      <c r="IT222" s="316"/>
      <c r="IU222" s="316"/>
      <c r="IV222" s="316"/>
    </row>
    <row r="223" spans="1:256" s="318" customFormat="1" ht="56.25">
      <c r="A223" s="319" t="s">
        <v>468</v>
      </c>
      <c r="B223" s="299" t="s">
        <v>41</v>
      </c>
      <c r="C223" s="300" t="s">
        <v>28</v>
      </c>
      <c r="D223" s="310" t="s">
        <v>33</v>
      </c>
      <c r="E223" s="311" t="s">
        <v>17</v>
      </c>
      <c r="F223" s="312" t="s">
        <v>384</v>
      </c>
      <c r="G223" s="320"/>
      <c r="H223" s="305">
        <f>H224</f>
        <v>1600</v>
      </c>
      <c r="I223" s="316"/>
      <c r="J223" s="316"/>
      <c r="K223" s="316"/>
      <c r="L223" s="316"/>
      <c r="M223" s="316"/>
      <c r="N223" s="316"/>
      <c r="O223" s="316"/>
      <c r="P223" s="316"/>
      <c r="Q223" s="316"/>
      <c r="R223" s="316"/>
      <c r="S223" s="316"/>
      <c r="T223" s="316"/>
      <c r="U223" s="316"/>
      <c r="V223" s="316"/>
      <c r="W223" s="316"/>
      <c r="X223" s="316"/>
      <c r="Y223" s="316"/>
      <c r="Z223" s="316"/>
      <c r="AA223" s="316"/>
      <c r="AB223" s="316"/>
      <c r="AC223" s="316"/>
      <c r="AD223" s="316"/>
      <c r="AE223" s="316"/>
      <c r="AF223" s="316"/>
      <c r="AG223" s="316"/>
      <c r="AH223" s="316"/>
      <c r="AI223" s="316"/>
      <c r="AJ223" s="316"/>
      <c r="AK223" s="316"/>
      <c r="AL223" s="316"/>
      <c r="AM223" s="316"/>
      <c r="AN223" s="316"/>
      <c r="AO223" s="316"/>
      <c r="AP223" s="316"/>
      <c r="AQ223" s="316"/>
      <c r="AR223" s="316"/>
      <c r="AS223" s="316"/>
      <c r="AT223" s="316"/>
      <c r="AU223" s="316"/>
      <c r="AV223" s="316"/>
      <c r="AW223" s="316"/>
      <c r="AX223" s="316"/>
      <c r="AY223" s="316"/>
      <c r="AZ223" s="316"/>
      <c r="BA223" s="316"/>
      <c r="BB223" s="316"/>
      <c r="BC223" s="316"/>
      <c r="BD223" s="316"/>
      <c r="BE223" s="316"/>
      <c r="BF223" s="316"/>
      <c r="BG223" s="316"/>
      <c r="BH223" s="316"/>
      <c r="BI223" s="316"/>
      <c r="BJ223" s="316"/>
      <c r="BK223" s="316"/>
      <c r="BL223" s="316"/>
      <c r="BM223" s="316"/>
      <c r="BN223" s="316"/>
      <c r="BO223" s="316"/>
      <c r="BP223" s="316"/>
      <c r="BQ223" s="316"/>
      <c r="BR223" s="316"/>
      <c r="BS223" s="316"/>
      <c r="BT223" s="316"/>
      <c r="BU223" s="316"/>
      <c r="BV223" s="316"/>
      <c r="BW223" s="316"/>
      <c r="BX223" s="316"/>
      <c r="BY223" s="316"/>
      <c r="BZ223" s="316"/>
      <c r="CA223" s="316"/>
      <c r="CB223" s="316"/>
      <c r="CC223" s="316"/>
      <c r="CD223" s="316"/>
      <c r="CE223" s="316"/>
      <c r="CF223" s="316"/>
      <c r="CG223" s="316"/>
      <c r="CH223" s="316"/>
      <c r="CI223" s="316"/>
      <c r="CJ223" s="316"/>
      <c r="CK223" s="316"/>
      <c r="CL223" s="316"/>
      <c r="CM223" s="316"/>
      <c r="CN223" s="316"/>
      <c r="CO223" s="316"/>
      <c r="CP223" s="316"/>
      <c r="CQ223" s="316"/>
      <c r="CR223" s="316"/>
      <c r="CS223" s="316"/>
      <c r="CT223" s="316"/>
      <c r="CU223" s="316"/>
      <c r="CV223" s="316"/>
      <c r="CW223" s="316"/>
      <c r="CX223" s="316"/>
      <c r="CY223" s="316"/>
      <c r="CZ223" s="316"/>
      <c r="DA223" s="316"/>
      <c r="DB223" s="316"/>
      <c r="DC223" s="316"/>
      <c r="DD223" s="316"/>
      <c r="DE223" s="316"/>
      <c r="DF223" s="316"/>
      <c r="DG223" s="316"/>
      <c r="DH223" s="316"/>
      <c r="DI223" s="316"/>
      <c r="DJ223" s="316"/>
      <c r="DK223" s="316"/>
      <c r="DL223" s="316"/>
      <c r="DM223" s="316"/>
      <c r="DN223" s="316"/>
      <c r="DO223" s="316"/>
      <c r="DP223" s="316"/>
      <c r="DQ223" s="316"/>
      <c r="DR223" s="316"/>
      <c r="DS223" s="316"/>
      <c r="DT223" s="316"/>
      <c r="DU223" s="316"/>
      <c r="DV223" s="316"/>
      <c r="DW223" s="316"/>
      <c r="DX223" s="316"/>
      <c r="DY223" s="316"/>
      <c r="DZ223" s="316"/>
      <c r="EA223" s="316"/>
      <c r="EB223" s="316"/>
      <c r="EC223" s="316"/>
      <c r="ED223" s="316"/>
      <c r="EE223" s="316"/>
      <c r="EF223" s="316"/>
      <c r="EG223" s="316"/>
      <c r="EH223" s="316"/>
      <c r="EI223" s="316"/>
      <c r="EJ223" s="316"/>
      <c r="EK223" s="316"/>
      <c r="EL223" s="316"/>
      <c r="EM223" s="316"/>
      <c r="EN223" s="316"/>
      <c r="EO223" s="316"/>
      <c r="EP223" s="316"/>
      <c r="EQ223" s="316"/>
      <c r="ER223" s="316"/>
      <c r="ES223" s="316"/>
      <c r="ET223" s="316"/>
      <c r="EU223" s="316"/>
      <c r="EV223" s="316"/>
      <c r="EW223" s="316"/>
      <c r="EX223" s="316"/>
      <c r="EY223" s="316"/>
      <c r="EZ223" s="316"/>
      <c r="FA223" s="316"/>
      <c r="FB223" s="316"/>
      <c r="FC223" s="316"/>
      <c r="FD223" s="316"/>
      <c r="FE223" s="316"/>
      <c r="FF223" s="316"/>
      <c r="FG223" s="316"/>
      <c r="FH223" s="316"/>
      <c r="FI223" s="316"/>
      <c r="FJ223" s="316"/>
      <c r="FK223" s="316"/>
      <c r="FL223" s="316"/>
      <c r="FM223" s="316"/>
      <c r="FN223" s="316"/>
      <c r="FO223" s="316"/>
      <c r="FP223" s="316"/>
      <c r="FQ223" s="316"/>
      <c r="FR223" s="316"/>
      <c r="FS223" s="316"/>
      <c r="FT223" s="316"/>
      <c r="FU223" s="316"/>
      <c r="FV223" s="316"/>
      <c r="FW223" s="316"/>
      <c r="FX223" s="316"/>
      <c r="FY223" s="316"/>
      <c r="FZ223" s="316"/>
      <c r="GA223" s="316"/>
      <c r="GB223" s="316"/>
      <c r="GC223" s="316"/>
      <c r="GD223" s="316"/>
      <c r="GE223" s="316"/>
      <c r="GF223" s="316"/>
      <c r="GG223" s="316"/>
      <c r="GH223" s="316"/>
      <c r="GI223" s="316"/>
      <c r="GJ223" s="316"/>
      <c r="GK223" s="316"/>
      <c r="GL223" s="316"/>
      <c r="GM223" s="316"/>
      <c r="GN223" s="316"/>
      <c r="GO223" s="316"/>
      <c r="GP223" s="316"/>
      <c r="GQ223" s="316"/>
      <c r="GR223" s="316"/>
      <c r="GS223" s="316"/>
      <c r="GT223" s="316"/>
      <c r="GU223" s="316"/>
      <c r="GV223" s="316"/>
      <c r="GW223" s="316"/>
      <c r="GX223" s="316"/>
      <c r="GY223" s="316"/>
      <c r="GZ223" s="316"/>
      <c r="HA223" s="316"/>
      <c r="HB223" s="316"/>
      <c r="HC223" s="316"/>
      <c r="HD223" s="316"/>
      <c r="HE223" s="316"/>
      <c r="HF223" s="316"/>
      <c r="HG223" s="316"/>
      <c r="HH223" s="316"/>
      <c r="HI223" s="316"/>
      <c r="HJ223" s="316"/>
      <c r="HK223" s="316"/>
      <c r="HL223" s="316"/>
      <c r="HM223" s="316"/>
      <c r="HN223" s="316"/>
      <c r="HO223" s="316"/>
      <c r="HP223" s="316"/>
      <c r="HQ223" s="316"/>
      <c r="HR223" s="316"/>
      <c r="HS223" s="316"/>
      <c r="HT223" s="316"/>
      <c r="HU223" s="316"/>
      <c r="HV223" s="316"/>
      <c r="HW223" s="316"/>
      <c r="HX223" s="316"/>
      <c r="HY223" s="316"/>
      <c r="HZ223" s="316"/>
      <c r="IA223" s="316"/>
      <c r="IB223" s="316"/>
      <c r="IC223" s="316"/>
      <c r="ID223" s="316"/>
      <c r="IE223" s="316"/>
      <c r="IF223" s="316"/>
      <c r="IG223" s="316"/>
      <c r="IH223" s="316"/>
      <c r="II223" s="316"/>
      <c r="IJ223" s="316"/>
      <c r="IK223" s="316"/>
      <c r="IL223" s="316"/>
      <c r="IM223" s="316"/>
      <c r="IN223" s="316"/>
      <c r="IO223" s="316"/>
      <c r="IP223" s="316"/>
      <c r="IQ223" s="316"/>
      <c r="IR223" s="316"/>
      <c r="IS223" s="316"/>
      <c r="IT223" s="316"/>
      <c r="IU223" s="316"/>
      <c r="IV223" s="316"/>
    </row>
    <row r="224" spans="1:256" s="318" customFormat="1" ht="37.5">
      <c r="A224" s="188" t="s">
        <v>273</v>
      </c>
      <c r="B224" s="250" t="s">
        <v>41</v>
      </c>
      <c r="C224" s="215" t="s">
        <v>28</v>
      </c>
      <c r="D224" s="143" t="s">
        <v>33</v>
      </c>
      <c r="E224" s="168" t="s">
        <v>17</v>
      </c>
      <c r="F224" s="171" t="s">
        <v>384</v>
      </c>
      <c r="G224" s="213">
        <v>611</v>
      </c>
      <c r="H224" s="286">
        <v>1600</v>
      </c>
      <c r="I224" s="316"/>
      <c r="J224" s="317"/>
      <c r="K224" s="316"/>
      <c r="L224" s="316"/>
      <c r="M224" s="316"/>
      <c r="N224" s="316"/>
      <c r="O224" s="316"/>
      <c r="P224" s="316"/>
      <c r="Q224" s="316"/>
      <c r="R224" s="316"/>
      <c r="S224" s="316"/>
      <c r="T224" s="316"/>
      <c r="U224" s="316"/>
      <c r="V224" s="316"/>
      <c r="W224" s="316"/>
      <c r="X224" s="316"/>
      <c r="Y224" s="316"/>
      <c r="Z224" s="316"/>
      <c r="AA224" s="316"/>
      <c r="AB224" s="316"/>
      <c r="AC224" s="316"/>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6"/>
      <c r="AY224" s="316"/>
      <c r="AZ224" s="316"/>
      <c r="BA224" s="316"/>
      <c r="BB224" s="316"/>
      <c r="BC224" s="316"/>
      <c r="BD224" s="316"/>
      <c r="BE224" s="316"/>
      <c r="BF224" s="316"/>
      <c r="BG224" s="316"/>
      <c r="BH224" s="316"/>
      <c r="BI224" s="316"/>
      <c r="BJ224" s="316"/>
      <c r="BK224" s="316"/>
      <c r="BL224" s="316"/>
      <c r="BM224" s="316"/>
      <c r="BN224" s="316"/>
      <c r="BO224" s="316"/>
      <c r="BP224" s="316"/>
      <c r="BQ224" s="316"/>
      <c r="BR224" s="316"/>
      <c r="BS224" s="316"/>
      <c r="BT224" s="316"/>
      <c r="BU224" s="316"/>
      <c r="BV224" s="316"/>
      <c r="BW224" s="316"/>
      <c r="BX224" s="316"/>
      <c r="BY224" s="316"/>
      <c r="BZ224" s="316"/>
      <c r="CA224" s="316"/>
      <c r="CB224" s="316"/>
      <c r="CC224" s="316"/>
      <c r="CD224" s="316"/>
      <c r="CE224" s="316"/>
      <c r="CF224" s="316"/>
      <c r="CG224" s="316"/>
      <c r="CH224" s="316"/>
      <c r="CI224" s="316"/>
      <c r="CJ224" s="316"/>
      <c r="CK224" s="316"/>
      <c r="CL224" s="316"/>
      <c r="CM224" s="316"/>
      <c r="CN224" s="316"/>
      <c r="CO224" s="316"/>
      <c r="CP224" s="316"/>
      <c r="CQ224" s="316"/>
      <c r="CR224" s="316"/>
      <c r="CS224" s="316"/>
      <c r="CT224" s="316"/>
      <c r="CU224" s="316"/>
      <c r="CV224" s="316"/>
      <c r="CW224" s="316"/>
      <c r="CX224" s="316"/>
      <c r="CY224" s="316"/>
      <c r="CZ224" s="316"/>
      <c r="DA224" s="316"/>
      <c r="DB224" s="316"/>
      <c r="DC224" s="316"/>
      <c r="DD224" s="316"/>
      <c r="DE224" s="316"/>
      <c r="DF224" s="316"/>
      <c r="DG224" s="316"/>
      <c r="DH224" s="316"/>
      <c r="DI224" s="316"/>
      <c r="DJ224" s="316"/>
      <c r="DK224" s="316"/>
      <c r="DL224" s="316"/>
      <c r="DM224" s="316"/>
      <c r="DN224" s="316"/>
      <c r="DO224" s="316"/>
      <c r="DP224" s="316"/>
      <c r="DQ224" s="316"/>
      <c r="DR224" s="316"/>
      <c r="DS224" s="316"/>
      <c r="DT224" s="316"/>
      <c r="DU224" s="316"/>
      <c r="DV224" s="316"/>
      <c r="DW224" s="316"/>
      <c r="DX224" s="316"/>
      <c r="DY224" s="316"/>
      <c r="DZ224" s="316"/>
      <c r="EA224" s="316"/>
      <c r="EB224" s="316"/>
      <c r="EC224" s="316"/>
      <c r="ED224" s="316"/>
      <c r="EE224" s="316"/>
      <c r="EF224" s="316"/>
      <c r="EG224" s="316"/>
      <c r="EH224" s="316"/>
      <c r="EI224" s="316"/>
      <c r="EJ224" s="316"/>
      <c r="EK224" s="316"/>
      <c r="EL224" s="316"/>
      <c r="EM224" s="316"/>
      <c r="EN224" s="316"/>
      <c r="EO224" s="316"/>
      <c r="EP224" s="316"/>
      <c r="EQ224" s="316"/>
      <c r="ER224" s="316"/>
      <c r="ES224" s="316"/>
      <c r="ET224" s="316"/>
      <c r="EU224" s="316"/>
      <c r="EV224" s="316"/>
      <c r="EW224" s="316"/>
      <c r="EX224" s="316"/>
      <c r="EY224" s="316"/>
      <c r="EZ224" s="316"/>
      <c r="FA224" s="316"/>
      <c r="FB224" s="316"/>
      <c r="FC224" s="316"/>
      <c r="FD224" s="316"/>
      <c r="FE224" s="316"/>
      <c r="FF224" s="316"/>
      <c r="FG224" s="316"/>
      <c r="FH224" s="316"/>
      <c r="FI224" s="316"/>
      <c r="FJ224" s="316"/>
      <c r="FK224" s="316"/>
      <c r="FL224" s="316"/>
      <c r="FM224" s="316"/>
      <c r="FN224" s="316"/>
      <c r="FO224" s="316"/>
      <c r="FP224" s="316"/>
      <c r="FQ224" s="316"/>
      <c r="FR224" s="316"/>
      <c r="FS224" s="316"/>
      <c r="FT224" s="316"/>
      <c r="FU224" s="316"/>
      <c r="FV224" s="316"/>
      <c r="FW224" s="316"/>
      <c r="FX224" s="316"/>
      <c r="FY224" s="316"/>
      <c r="FZ224" s="316"/>
      <c r="GA224" s="316"/>
      <c r="GB224" s="316"/>
      <c r="GC224" s="316"/>
      <c r="GD224" s="316"/>
      <c r="GE224" s="316"/>
      <c r="GF224" s="316"/>
      <c r="GG224" s="316"/>
      <c r="GH224" s="316"/>
      <c r="GI224" s="316"/>
      <c r="GJ224" s="316"/>
      <c r="GK224" s="316"/>
      <c r="GL224" s="316"/>
      <c r="GM224" s="316"/>
      <c r="GN224" s="316"/>
      <c r="GO224" s="316"/>
      <c r="GP224" s="316"/>
      <c r="GQ224" s="316"/>
      <c r="GR224" s="316"/>
      <c r="GS224" s="316"/>
      <c r="GT224" s="316"/>
      <c r="GU224" s="316"/>
      <c r="GV224" s="316"/>
      <c r="GW224" s="316"/>
      <c r="GX224" s="316"/>
      <c r="GY224" s="316"/>
      <c r="GZ224" s="316"/>
      <c r="HA224" s="316"/>
      <c r="HB224" s="316"/>
      <c r="HC224" s="316"/>
      <c r="HD224" s="316"/>
      <c r="HE224" s="316"/>
      <c r="HF224" s="316"/>
      <c r="HG224" s="316"/>
      <c r="HH224" s="316"/>
      <c r="HI224" s="316"/>
      <c r="HJ224" s="316"/>
      <c r="HK224" s="316"/>
      <c r="HL224" s="316"/>
      <c r="HM224" s="316"/>
      <c r="HN224" s="316"/>
      <c r="HO224" s="316"/>
      <c r="HP224" s="316"/>
      <c r="HQ224" s="316"/>
      <c r="HR224" s="316"/>
      <c r="HS224" s="316"/>
      <c r="HT224" s="316"/>
      <c r="HU224" s="316"/>
      <c r="HV224" s="316"/>
      <c r="HW224" s="316"/>
      <c r="HX224" s="316"/>
      <c r="HY224" s="316"/>
      <c r="HZ224" s="316"/>
      <c r="IA224" s="316"/>
      <c r="IB224" s="316"/>
      <c r="IC224" s="316"/>
      <c r="ID224" s="316"/>
      <c r="IE224" s="316"/>
      <c r="IF224" s="316"/>
      <c r="IG224" s="316"/>
      <c r="IH224" s="316"/>
      <c r="II224" s="316"/>
      <c r="IJ224" s="316"/>
      <c r="IK224" s="316"/>
      <c r="IL224" s="316"/>
      <c r="IM224" s="316"/>
      <c r="IN224" s="316"/>
      <c r="IO224" s="316"/>
      <c r="IP224" s="316"/>
      <c r="IQ224" s="316"/>
      <c r="IR224" s="316"/>
      <c r="IS224" s="316"/>
      <c r="IT224" s="316"/>
      <c r="IU224" s="316"/>
      <c r="IV224" s="316"/>
    </row>
    <row r="225" spans="1:256" s="318" customFormat="1" ht="0.75" customHeight="1">
      <c r="A225" s="231" t="s">
        <v>336</v>
      </c>
      <c r="B225" s="112" t="s">
        <v>41</v>
      </c>
      <c r="C225" s="243" t="s">
        <v>28</v>
      </c>
      <c r="D225" s="289" t="s">
        <v>33</v>
      </c>
      <c r="E225" s="233" t="s">
        <v>30</v>
      </c>
      <c r="F225" s="290" t="s">
        <v>352</v>
      </c>
      <c r="G225" s="346"/>
      <c r="H225" s="285">
        <f>H226</f>
        <v>0</v>
      </c>
      <c r="I225" s="316"/>
      <c r="J225" s="317"/>
      <c r="K225" s="316"/>
      <c r="L225" s="316"/>
      <c r="M225" s="316"/>
      <c r="N225" s="316"/>
      <c r="O225" s="316"/>
      <c r="P225" s="316"/>
      <c r="Q225" s="316"/>
      <c r="R225" s="316"/>
      <c r="S225" s="316"/>
      <c r="T225" s="316"/>
      <c r="U225" s="316"/>
      <c r="V225" s="316"/>
      <c r="W225" s="316"/>
      <c r="X225" s="316"/>
      <c r="Y225" s="316"/>
      <c r="Z225" s="316"/>
      <c r="AA225" s="316"/>
      <c r="AB225" s="316"/>
      <c r="AC225" s="316"/>
      <c r="AD225" s="316"/>
      <c r="AE225" s="316"/>
      <c r="AF225" s="316"/>
      <c r="AG225" s="316"/>
      <c r="AH225" s="316"/>
      <c r="AI225" s="316"/>
      <c r="AJ225" s="316"/>
      <c r="AK225" s="316"/>
      <c r="AL225" s="316"/>
      <c r="AM225" s="316"/>
      <c r="AN225" s="316"/>
      <c r="AO225" s="316"/>
      <c r="AP225" s="316"/>
      <c r="AQ225" s="316"/>
      <c r="AR225" s="316"/>
      <c r="AS225" s="316"/>
      <c r="AT225" s="316"/>
      <c r="AU225" s="316"/>
      <c r="AV225" s="316"/>
      <c r="AW225" s="316"/>
      <c r="AX225" s="316"/>
      <c r="AY225" s="316"/>
      <c r="AZ225" s="316"/>
      <c r="BA225" s="316"/>
      <c r="BB225" s="316"/>
      <c r="BC225" s="316"/>
      <c r="BD225" s="316"/>
      <c r="BE225" s="316"/>
      <c r="BF225" s="316"/>
      <c r="BG225" s="316"/>
      <c r="BH225" s="316"/>
      <c r="BI225" s="316"/>
      <c r="BJ225" s="316"/>
      <c r="BK225" s="316"/>
      <c r="BL225" s="316"/>
      <c r="BM225" s="316"/>
      <c r="BN225" s="316"/>
      <c r="BO225" s="316"/>
      <c r="BP225" s="316"/>
      <c r="BQ225" s="316"/>
      <c r="BR225" s="316"/>
      <c r="BS225" s="316"/>
      <c r="BT225" s="316"/>
      <c r="BU225" s="316"/>
      <c r="BV225" s="316"/>
      <c r="BW225" s="316"/>
      <c r="BX225" s="316"/>
      <c r="BY225" s="316"/>
      <c r="BZ225" s="316"/>
      <c r="CA225" s="316"/>
      <c r="CB225" s="316"/>
      <c r="CC225" s="316"/>
      <c r="CD225" s="316"/>
      <c r="CE225" s="316"/>
      <c r="CF225" s="316"/>
      <c r="CG225" s="316"/>
      <c r="CH225" s="316"/>
      <c r="CI225" s="316"/>
      <c r="CJ225" s="316"/>
      <c r="CK225" s="316"/>
      <c r="CL225" s="316"/>
      <c r="CM225" s="316"/>
      <c r="CN225" s="316"/>
      <c r="CO225" s="316"/>
      <c r="CP225" s="316"/>
      <c r="CQ225" s="316"/>
      <c r="CR225" s="316"/>
      <c r="CS225" s="316"/>
      <c r="CT225" s="316"/>
      <c r="CU225" s="316"/>
      <c r="CV225" s="316"/>
      <c r="CW225" s="316"/>
      <c r="CX225" s="316"/>
      <c r="CY225" s="316"/>
      <c r="CZ225" s="316"/>
      <c r="DA225" s="316"/>
      <c r="DB225" s="316"/>
      <c r="DC225" s="316"/>
      <c r="DD225" s="316"/>
      <c r="DE225" s="316"/>
      <c r="DF225" s="316"/>
      <c r="DG225" s="316"/>
      <c r="DH225" s="316"/>
      <c r="DI225" s="316"/>
      <c r="DJ225" s="316"/>
      <c r="DK225" s="316"/>
      <c r="DL225" s="316"/>
      <c r="DM225" s="316"/>
      <c r="DN225" s="316"/>
      <c r="DO225" s="316"/>
      <c r="DP225" s="316"/>
      <c r="DQ225" s="316"/>
      <c r="DR225" s="316"/>
      <c r="DS225" s="316"/>
      <c r="DT225" s="316"/>
      <c r="DU225" s="316"/>
      <c r="DV225" s="316"/>
      <c r="DW225" s="316"/>
      <c r="DX225" s="316"/>
      <c r="DY225" s="316"/>
      <c r="DZ225" s="316"/>
      <c r="EA225" s="316"/>
      <c r="EB225" s="316"/>
      <c r="EC225" s="316"/>
      <c r="ED225" s="316"/>
      <c r="EE225" s="316"/>
      <c r="EF225" s="316"/>
      <c r="EG225" s="316"/>
      <c r="EH225" s="316"/>
      <c r="EI225" s="316"/>
      <c r="EJ225" s="316"/>
      <c r="EK225" s="316"/>
      <c r="EL225" s="316"/>
      <c r="EM225" s="316"/>
      <c r="EN225" s="316"/>
      <c r="EO225" s="316"/>
      <c r="EP225" s="316"/>
      <c r="EQ225" s="316"/>
      <c r="ER225" s="316"/>
      <c r="ES225" s="316"/>
      <c r="ET225" s="316"/>
      <c r="EU225" s="316"/>
      <c r="EV225" s="316"/>
      <c r="EW225" s="316"/>
      <c r="EX225" s="316"/>
      <c r="EY225" s="316"/>
      <c r="EZ225" s="316"/>
      <c r="FA225" s="316"/>
      <c r="FB225" s="316"/>
      <c r="FC225" s="316"/>
      <c r="FD225" s="316"/>
      <c r="FE225" s="316"/>
      <c r="FF225" s="316"/>
      <c r="FG225" s="316"/>
      <c r="FH225" s="316"/>
      <c r="FI225" s="316"/>
      <c r="FJ225" s="316"/>
      <c r="FK225" s="316"/>
      <c r="FL225" s="316"/>
      <c r="FM225" s="316"/>
      <c r="FN225" s="316"/>
      <c r="FO225" s="316"/>
      <c r="FP225" s="316"/>
      <c r="FQ225" s="316"/>
      <c r="FR225" s="316"/>
      <c r="FS225" s="316"/>
      <c r="FT225" s="316"/>
      <c r="FU225" s="316"/>
      <c r="FV225" s="316"/>
      <c r="FW225" s="316"/>
      <c r="FX225" s="316"/>
      <c r="FY225" s="316"/>
      <c r="FZ225" s="316"/>
      <c r="GA225" s="316"/>
      <c r="GB225" s="316"/>
      <c r="GC225" s="316"/>
      <c r="GD225" s="316"/>
      <c r="GE225" s="316"/>
      <c r="GF225" s="316"/>
      <c r="GG225" s="316"/>
      <c r="GH225" s="316"/>
      <c r="GI225" s="316"/>
      <c r="GJ225" s="316"/>
      <c r="GK225" s="316"/>
      <c r="GL225" s="316"/>
      <c r="GM225" s="316"/>
      <c r="GN225" s="316"/>
      <c r="GO225" s="316"/>
      <c r="GP225" s="316"/>
      <c r="GQ225" s="316"/>
      <c r="GR225" s="316"/>
      <c r="GS225" s="316"/>
      <c r="GT225" s="316"/>
      <c r="GU225" s="316"/>
      <c r="GV225" s="316"/>
      <c r="GW225" s="316"/>
      <c r="GX225" s="316"/>
      <c r="GY225" s="316"/>
      <c r="GZ225" s="316"/>
      <c r="HA225" s="316"/>
      <c r="HB225" s="316"/>
      <c r="HC225" s="316"/>
      <c r="HD225" s="316"/>
      <c r="HE225" s="316"/>
      <c r="HF225" s="316"/>
      <c r="HG225" s="316"/>
      <c r="HH225" s="316"/>
      <c r="HI225" s="316"/>
      <c r="HJ225" s="316"/>
      <c r="HK225" s="316"/>
      <c r="HL225" s="316"/>
      <c r="HM225" s="316"/>
      <c r="HN225" s="316"/>
      <c r="HO225" s="316"/>
      <c r="HP225" s="316"/>
      <c r="HQ225" s="316"/>
      <c r="HR225" s="316"/>
      <c r="HS225" s="316"/>
      <c r="HT225" s="316"/>
      <c r="HU225" s="316"/>
      <c r="HV225" s="316"/>
      <c r="HW225" s="316"/>
      <c r="HX225" s="316"/>
      <c r="HY225" s="316"/>
      <c r="HZ225" s="316"/>
      <c r="IA225" s="316"/>
      <c r="IB225" s="316"/>
      <c r="IC225" s="316"/>
      <c r="ID225" s="316"/>
      <c r="IE225" s="316"/>
      <c r="IF225" s="316"/>
      <c r="IG225" s="316"/>
      <c r="IH225" s="316"/>
      <c r="II225" s="316"/>
      <c r="IJ225" s="316"/>
      <c r="IK225" s="316"/>
      <c r="IL225" s="316"/>
      <c r="IM225" s="316"/>
      <c r="IN225" s="316"/>
      <c r="IO225" s="316"/>
      <c r="IP225" s="316"/>
      <c r="IQ225" s="316"/>
      <c r="IR225" s="316"/>
      <c r="IS225" s="316"/>
      <c r="IT225" s="316"/>
      <c r="IU225" s="316"/>
      <c r="IV225" s="316"/>
    </row>
    <row r="226" spans="1:256" s="318" customFormat="1" ht="112.5" hidden="1">
      <c r="A226" s="319" t="s">
        <v>454</v>
      </c>
      <c r="B226" s="299" t="s">
        <v>41</v>
      </c>
      <c r="C226" s="300" t="s">
        <v>28</v>
      </c>
      <c r="D226" s="310" t="s">
        <v>33</v>
      </c>
      <c r="E226" s="311" t="s">
        <v>30</v>
      </c>
      <c r="F226" s="312" t="s">
        <v>404</v>
      </c>
      <c r="G226" s="320"/>
      <c r="H226" s="305">
        <f>H227</f>
        <v>0</v>
      </c>
      <c r="I226" s="316"/>
      <c r="J226" s="316"/>
      <c r="K226" s="316"/>
      <c r="L226" s="316"/>
      <c r="M226" s="316"/>
      <c r="N226" s="316"/>
      <c r="O226" s="316"/>
      <c r="P226" s="316"/>
      <c r="Q226" s="316"/>
      <c r="R226" s="316"/>
      <c r="S226" s="316"/>
      <c r="T226" s="316"/>
      <c r="U226" s="316"/>
      <c r="V226" s="316"/>
      <c r="W226" s="316"/>
      <c r="X226" s="316"/>
      <c r="Y226" s="316"/>
      <c r="Z226" s="316"/>
      <c r="AA226" s="316"/>
      <c r="AB226" s="316"/>
      <c r="AC226" s="316"/>
      <c r="AD226" s="316"/>
      <c r="AE226" s="316"/>
      <c r="AF226" s="316"/>
      <c r="AG226" s="316"/>
      <c r="AH226" s="316"/>
      <c r="AI226" s="316"/>
      <c r="AJ226" s="316"/>
      <c r="AK226" s="316"/>
      <c r="AL226" s="316"/>
      <c r="AM226" s="316"/>
      <c r="AN226" s="316"/>
      <c r="AO226" s="316"/>
      <c r="AP226" s="316"/>
      <c r="AQ226" s="316"/>
      <c r="AR226" s="316"/>
      <c r="AS226" s="316"/>
      <c r="AT226" s="316"/>
      <c r="AU226" s="316"/>
      <c r="AV226" s="316"/>
      <c r="AW226" s="316"/>
      <c r="AX226" s="316"/>
      <c r="AY226" s="316"/>
      <c r="AZ226" s="316"/>
      <c r="BA226" s="316"/>
      <c r="BB226" s="316"/>
      <c r="BC226" s="316"/>
      <c r="BD226" s="316"/>
      <c r="BE226" s="316"/>
      <c r="BF226" s="316"/>
      <c r="BG226" s="316"/>
      <c r="BH226" s="316"/>
      <c r="BI226" s="316"/>
      <c r="BJ226" s="316"/>
      <c r="BK226" s="316"/>
      <c r="BL226" s="316"/>
      <c r="BM226" s="316"/>
      <c r="BN226" s="316"/>
      <c r="BO226" s="316"/>
      <c r="BP226" s="316"/>
      <c r="BQ226" s="316"/>
      <c r="BR226" s="316"/>
      <c r="BS226" s="316"/>
      <c r="BT226" s="316"/>
      <c r="BU226" s="316"/>
      <c r="BV226" s="316"/>
      <c r="BW226" s="316"/>
      <c r="BX226" s="316"/>
      <c r="BY226" s="316"/>
      <c r="BZ226" s="316"/>
      <c r="CA226" s="316"/>
      <c r="CB226" s="316"/>
      <c r="CC226" s="316"/>
      <c r="CD226" s="316"/>
      <c r="CE226" s="316"/>
      <c r="CF226" s="316"/>
      <c r="CG226" s="316"/>
      <c r="CH226" s="316"/>
      <c r="CI226" s="316"/>
      <c r="CJ226" s="316"/>
      <c r="CK226" s="316"/>
      <c r="CL226" s="316"/>
      <c r="CM226" s="316"/>
      <c r="CN226" s="316"/>
      <c r="CO226" s="316"/>
      <c r="CP226" s="316"/>
      <c r="CQ226" s="316"/>
      <c r="CR226" s="316"/>
      <c r="CS226" s="316"/>
      <c r="CT226" s="316"/>
      <c r="CU226" s="316"/>
      <c r="CV226" s="316"/>
      <c r="CW226" s="316"/>
      <c r="CX226" s="316"/>
      <c r="CY226" s="316"/>
      <c r="CZ226" s="316"/>
      <c r="DA226" s="316"/>
      <c r="DB226" s="316"/>
      <c r="DC226" s="316"/>
      <c r="DD226" s="316"/>
      <c r="DE226" s="316"/>
      <c r="DF226" s="316"/>
      <c r="DG226" s="316"/>
      <c r="DH226" s="316"/>
      <c r="DI226" s="316"/>
      <c r="DJ226" s="316"/>
      <c r="DK226" s="316"/>
      <c r="DL226" s="316"/>
      <c r="DM226" s="316"/>
      <c r="DN226" s="316"/>
      <c r="DO226" s="316"/>
      <c r="DP226" s="316"/>
      <c r="DQ226" s="316"/>
      <c r="DR226" s="316"/>
      <c r="DS226" s="316"/>
      <c r="DT226" s="316"/>
      <c r="DU226" s="316"/>
      <c r="DV226" s="316"/>
      <c r="DW226" s="316"/>
      <c r="DX226" s="316"/>
      <c r="DY226" s="316"/>
      <c r="DZ226" s="316"/>
      <c r="EA226" s="316"/>
      <c r="EB226" s="316"/>
      <c r="EC226" s="316"/>
      <c r="ED226" s="316"/>
      <c r="EE226" s="316"/>
      <c r="EF226" s="316"/>
      <c r="EG226" s="316"/>
      <c r="EH226" s="316"/>
      <c r="EI226" s="316"/>
      <c r="EJ226" s="316"/>
      <c r="EK226" s="316"/>
      <c r="EL226" s="316"/>
      <c r="EM226" s="316"/>
      <c r="EN226" s="316"/>
      <c r="EO226" s="316"/>
      <c r="EP226" s="316"/>
      <c r="EQ226" s="316"/>
      <c r="ER226" s="316"/>
      <c r="ES226" s="316"/>
      <c r="ET226" s="316"/>
      <c r="EU226" s="316"/>
      <c r="EV226" s="316"/>
      <c r="EW226" s="316"/>
      <c r="EX226" s="316"/>
      <c r="EY226" s="316"/>
      <c r="EZ226" s="316"/>
      <c r="FA226" s="316"/>
      <c r="FB226" s="316"/>
      <c r="FC226" s="316"/>
      <c r="FD226" s="316"/>
      <c r="FE226" s="316"/>
      <c r="FF226" s="316"/>
      <c r="FG226" s="316"/>
      <c r="FH226" s="316"/>
      <c r="FI226" s="316"/>
      <c r="FJ226" s="316"/>
      <c r="FK226" s="316"/>
      <c r="FL226" s="316"/>
      <c r="FM226" s="316"/>
      <c r="FN226" s="316"/>
      <c r="FO226" s="316"/>
      <c r="FP226" s="316"/>
      <c r="FQ226" s="316"/>
      <c r="FR226" s="316"/>
      <c r="FS226" s="316"/>
      <c r="FT226" s="316"/>
      <c r="FU226" s="316"/>
      <c r="FV226" s="316"/>
      <c r="FW226" s="316"/>
      <c r="FX226" s="316"/>
      <c r="FY226" s="316"/>
      <c r="FZ226" s="316"/>
      <c r="GA226" s="316"/>
      <c r="GB226" s="316"/>
      <c r="GC226" s="316"/>
      <c r="GD226" s="316"/>
      <c r="GE226" s="316"/>
      <c r="GF226" s="316"/>
      <c r="GG226" s="316"/>
      <c r="GH226" s="316"/>
      <c r="GI226" s="316"/>
      <c r="GJ226" s="316"/>
      <c r="GK226" s="316"/>
      <c r="GL226" s="316"/>
      <c r="GM226" s="316"/>
      <c r="GN226" s="316"/>
      <c r="GO226" s="316"/>
      <c r="GP226" s="316"/>
      <c r="GQ226" s="316"/>
      <c r="GR226" s="316"/>
      <c r="GS226" s="316"/>
      <c r="GT226" s="316"/>
      <c r="GU226" s="316"/>
      <c r="GV226" s="316"/>
      <c r="GW226" s="316"/>
      <c r="GX226" s="316"/>
      <c r="GY226" s="316"/>
      <c r="GZ226" s="316"/>
      <c r="HA226" s="316"/>
      <c r="HB226" s="316"/>
      <c r="HC226" s="316"/>
      <c r="HD226" s="316"/>
      <c r="HE226" s="316"/>
      <c r="HF226" s="316"/>
      <c r="HG226" s="316"/>
      <c r="HH226" s="316"/>
      <c r="HI226" s="316"/>
      <c r="HJ226" s="316"/>
      <c r="HK226" s="316"/>
      <c r="HL226" s="316"/>
      <c r="HM226" s="316"/>
      <c r="HN226" s="316"/>
      <c r="HO226" s="316"/>
      <c r="HP226" s="316"/>
      <c r="HQ226" s="316"/>
      <c r="HR226" s="316"/>
      <c r="HS226" s="316"/>
      <c r="HT226" s="316"/>
      <c r="HU226" s="316"/>
      <c r="HV226" s="316"/>
      <c r="HW226" s="316"/>
      <c r="HX226" s="316"/>
      <c r="HY226" s="316"/>
      <c r="HZ226" s="316"/>
      <c r="IA226" s="316"/>
      <c r="IB226" s="316"/>
      <c r="IC226" s="316"/>
      <c r="ID226" s="316"/>
      <c r="IE226" s="316"/>
      <c r="IF226" s="316"/>
      <c r="IG226" s="316"/>
      <c r="IH226" s="316"/>
      <c r="II226" s="316"/>
      <c r="IJ226" s="316"/>
      <c r="IK226" s="316"/>
      <c r="IL226" s="316"/>
      <c r="IM226" s="316"/>
      <c r="IN226" s="316"/>
      <c r="IO226" s="316"/>
      <c r="IP226" s="316"/>
      <c r="IQ226" s="316"/>
      <c r="IR226" s="316"/>
      <c r="IS226" s="316"/>
      <c r="IT226" s="316"/>
      <c r="IU226" s="316"/>
      <c r="IV226" s="316"/>
    </row>
    <row r="227" spans="1:256" s="318" customFormat="1" ht="18.75" hidden="1">
      <c r="A227" s="188" t="s">
        <v>89</v>
      </c>
      <c r="B227" s="250" t="s">
        <v>41</v>
      </c>
      <c r="C227" s="215" t="s">
        <v>28</v>
      </c>
      <c r="D227" s="143" t="s">
        <v>33</v>
      </c>
      <c r="E227" s="168" t="s">
        <v>30</v>
      </c>
      <c r="F227" s="171" t="s">
        <v>404</v>
      </c>
      <c r="G227" s="213" t="s">
        <v>7</v>
      </c>
      <c r="H227" s="286">
        <f>'Прил.5-Ведомств-2014.'!J219</f>
        <v>0</v>
      </c>
      <c r="I227" s="316"/>
      <c r="J227" s="317"/>
      <c r="K227" s="316"/>
      <c r="L227" s="316"/>
      <c r="M227" s="316"/>
      <c r="N227" s="316"/>
      <c r="O227" s="316"/>
      <c r="P227" s="316"/>
      <c r="Q227" s="316"/>
      <c r="R227" s="316"/>
      <c r="S227" s="316"/>
      <c r="T227" s="316"/>
      <c r="U227" s="316"/>
      <c r="V227" s="316"/>
      <c r="W227" s="316"/>
      <c r="X227" s="316"/>
      <c r="Y227" s="316"/>
      <c r="Z227" s="316"/>
      <c r="AA227" s="316"/>
      <c r="AB227" s="316"/>
      <c r="AC227" s="316"/>
      <c r="AD227" s="316"/>
      <c r="AE227" s="316"/>
      <c r="AF227" s="316"/>
      <c r="AG227" s="316"/>
      <c r="AH227" s="316"/>
      <c r="AI227" s="316"/>
      <c r="AJ227" s="316"/>
      <c r="AK227" s="316"/>
      <c r="AL227" s="316"/>
      <c r="AM227" s="316"/>
      <c r="AN227" s="316"/>
      <c r="AO227" s="316"/>
      <c r="AP227" s="316"/>
      <c r="AQ227" s="316"/>
      <c r="AR227" s="316"/>
      <c r="AS227" s="316"/>
      <c r="AT227" s="316"/>
      <c r="AU227" s="316"/>
      <c r="AV227" s="316"/>
      <c r="AW227" s="316"/>
      <c r="AX227" s="316"/>
      <c r="AY227" s="316"/>
      <c r="AZ227" s="316"/>
      <c r="BA227" s="316"/>
      <c r="BB227" s="316"/>
      <c r="BC227" s="316"/>
      <c r="BD227" s="316"/>
      <c r="BE227" s="316"/>
      <c r="BF227" s="316"/>
      <c r="BG227" s="316"/>
      <c r="BH227" s="316"/>
      <c r="BI227" s="316"/>
      <c r="BJ227" s="316"/>
      <c r="BK227" s="316"/>
      <c r="BL227" s="316"/>
      <c r="BM227" s="316"/>
      <c r="BN227" s="316"/>
      <c r="BO227" s="316"/>
      <c r="BP227" s="316"/>
      <c r="BQ227" s="316"/>
      <c r="BR227" s="316"/>
      <c r="BS227" s="316"/>
      <c r="BT227" s="316"/>
      <c r="BU227" s="316"/>
      <c r="BV227" s="316"/>
      <c r="BW227" s="316"/>
      <c r="BX227" s="316"/>
      <c r="BY227" s="316"/>
      <c r="BZ227" s="316"/>
      <c r="CA227" s="316"/>
      <c r="CB227" s="316"/>
      <c r="CC227" s="316"/>
      <c r="CD227" s="316"/>
      <c r="CE227" s="316"/>
      <c r="CF227" s="316"/>
      <c r="CG227" s="316"/>
      <c r="CH227" s="316"/>
      <c r="CI227" s="316"/>
      <c r="CJ227" s="316"/>
      <c r="CK227" s="316"/>
      <c r="CL227" s="316"/>
      <c r="CM227" s="316"/>
      <c r="CN227" s="316"/>
      <c r="CO227" s="316"/>
      <c r="CP227" s="316"/>
      <c r="CQ227" s="316"/>
      <c r="CR227" s="316"/>
      <c r="CS227" s="316"/>
      <c r="CT227" s="316"/>
      <c r="CU227" s="316"/>
      <c r="CV227" s="316"/>
      <c r="CW227" s="316"/>
      <c r="CX227" s="316"/>
      <c r="CY227" s="316"/>
      <c r="CZ227" s="316"/>
      <c r="DA227" s="316"/>
      <c r="DB227" s="316"/>
      <c r="DC227" s="316"/>
      <c r="DD227" s="316"/>
      <c r="DE227" s="316"/>
      <c r="DF227" s="316"/>
      <c r="DG227" s="316"/>
      <c r="DH227" s="316"/>
      <c r="DI227" s="316"/>
      <c r="DJ227" s="316"/>
      <c r="DK227" s="316"/>
      <c r="DL227" s="316"/>
      <c r="DM227" s="316"/>
      <c r="DN227" s="316"/>
      <c r="DO227" s="316"/>
      <c r="DP227" s="316"/>
      <c r="DQ227" s="316"/>
      <c r="DR227" s="316"/>
      <c r="DS227" s="316"/>
      <c r="DT227" s="316"/>
      <c r="DU227" s="316"/>
      <c r="DV227" s="316"/>
      <c r="DW227" s="316"/>
      <c r="DX227" s="316"/>
      <c r="DY227" s="316"/>
      <c r="DZ227" s="316"/>
      <c r="EA227" s="316"/>
      <c r="EB227" s="316"/>
      <c r="EC227" s="316"/>
      <c r="ED227" s="316"/>
      <c r="EE227" s="316"/>
      <c r="EF227" s="316"/>
      <c r="EG227" s="316"/>
      <c r="EH227" s="316"/>
      <c r="EI227" s="316"/>
      <c r="EJ227" s="316"/>
      <c r="EK227" s="316"/>
      <c r="EL227" s="316"/>
      <c r="EM227" s="316"/>
      <c r="EN227" s="316"/>
      <c r="EO227" s="316"/>
      <c r="EP227" s="316"/>
      <c r="EQ227" s="316"/>
      <c r="ER227" s="316"/>
      <c r="ES227" s="316"/>
      <c r="ET227" s="316"/>
      <c r="EU227" s="316"/>
      <c r="EV227" s="316"/>
      <c r="EW227" s="316"/>
      <c r="EX227" s="316"/>
      <c r="EY227" s="316"/>
      <c r="EZ227" s="316"/>
      <c r="FA227" s="316"/>
      <c r="FB227" s="316"/>
      <c r="FC227" s="316"/>
      <c r="FD227" s="316"/>
      <c r="FE227" s="316"/>
      <c r="FF227" s="316"/>
      <c r="FG227" s="316"/>
      <c r="FH227" s="316"/>
      <c r="FI227" s="316"/>
      <c r="FJ227" s="316"/>
      <c r="FK227" s="316"/>
      <c r="FL227" s="316"/>
      <c r="FM227" s="316"/>
      <c r="FN227" s="316"/>
      <c r="FO227" s="316"/>
      <c r="FP227" s="316"/>
      <c r="FQ227" s="316"/>
      <c r="FR227" s="316"/>
      <c r="FS227" s="316"/>
      <c r="FT227" s="316"/>
      <c r="FU227" s="316"/>
      <c r="FV227" s="316"/>
      <c r="FW227" s="316"/>
      <c r="FX227" s="316"/>
      <c r="FY227" s="316"/>
      <c r="FZ227" s="316"/>
      <c r="GA227" s="316"/>
      <c r="GB227" s="316"/>
      <c r="GC227" s="316"/>
      <c r="GD227" s="316"/>
      <c r="GE227" s="316"/>
      <c r="GF227" s="316"/>
      <c r="GG227" s="316"/>
      <c r="GH227" s="316"/>
      <c r="GI227" s="316"/>
      <c r="GJ227" s="316"/>
      <c r="GK227" s="316"/>
      <c r="GL227" s="316"/>
      <c r="GM227" s="316"/>
      <c r="GN227" s="316"/>
      <c r="GO227" s="316"/>
      <c r="GP227" s="316"/>
      <c r="GQ227" s="316"/>
      <c r="GR227" s="316"/>
      <c r="GS227" s="316"/>
      <c r="GT227" s="316"/>
      <c r="GU227" s="316"/>
      <c r="GV227" s="316"/>
      <c r="GW227" s="316"/>
      <c r="GX227" s="316"/>
      <c r="GY227" s="316"/>
      <c r="GZ227" s="316"/>
      <c r="HA227" s="316"/>
      <c r="HB227" s="316"/>
      <c r="HC227" s="316"/>
      <c r="HD227" s="316"/>
      <c r="HE227" s="316"/>
      <c r="HF227" s="316"/>
      <c r="HG227" s="316"/>
      <c r="HH227" s="316"/>
      <c r="HI227" s="316"/>
      <c r="HJ227" s="316"/>
      <c r="HK227" s="316"/>
      <c r="HL227" s="316"/>
      <c r="HM227" s="316"/>
      <c r="HN227" s="316"/>
      <c r="HO227" s="316"/>
      <c r="HP227" s="316"/>
      <c r="HQ227" s="316"/>
      <c r="HR227" s="316"/>
      <c r="HS227" s="316"/>
      <c r="HT227" s="316"/>
      <c r="HU227" s="316"/>
      <c r="HV227" s="316"/>
      <c r="HW227" s="316"/>
      <c r="HX227" s="316"/>
      <c r="HY227" s="316"/>
      <c r="HZ227" s="316"/>
      <c r="IA227" s="316"/>
      <c r="IB227" s="316"/>
      <c r="IC227" s="316"/>
      <c r="ID227" s="316"/>
      <c r="IE227" s="316"/>
      <c r="IF227" s="316"/>
      <c r="IG227" s="316"/>
      <c r="IH227" s="316"/>
      <c r="II227" s="316"/>
      <c r="IJ227" s="316"/>
      <c r="IK227" s="316"/>
      <c r="IL227" s="316"/>
      <c r="IM227" s="316"/>
      <c r="IN227" s="316"/>
      <c r="IO227" s="316"/>
      <c r="IP227" s="316"/>
      <c r="IQ227" s="316"/>
      <c r="IR227" s="316"/>
      <c r="IS227" s="316"/>
      <c r="IT227" s="316"/>
      <c r="IU227" s="316"/>
      <c r="IV227" s="316"/>
    </row>
    <row r="228" spans="1:256" s="318" customFormat="1" ht="112.5" hidden="1">
      <c r="A228" s="231" t="s">
        <v>230</v>
      </c>
      <c r="B228" s="112" t="s">
        <v>41</v>
      </c>
      <c r="C228" s="243" t="s">
        <v>28</v>
      </c>
      <c r="D228" s="289" t="s">
        <v>33</v>
      </c>
      <c r="E228" s="233" t="s">
        <v>25</v>
      </c>
      <c r="F228" s="290" t="s">
        <v>352</v>
      </c>
      <c r="G228" s="346"/>
      <c r="H228" s="285">
        <f>H229+H231</f>
        <v>0</v>
      </c>
      <c r="I228" s="316"/>
      <c r="J228" s="316"/>
      <c r="K228" s="316"/>
      <c r="L228" s="316"/>
      <c r="M228" s="316"/>
      <c r="N228" s="316"/>
      <c r="O228" s="316"/>
      <c r="P228" s="316"/>
      <c r="Q228" s="316"/>
      <c r="R228" s="316"/>
      <c r="S228" s="316"/>
      <c r="T228" s="316"/>
      <c r="U228" s="316"/>
      <c r="V228" s="316"/>
      <c r="W228" s="316"/>
      <c r="X228" s="316"/>
      <c r="Y228" s="316"/>
      <c r="Z228" s="316"/>
      <c r="AA228" s="316"/>
      <c r="AB228" s="316"/>
      <c r="AC228" s="316"/>
      <c r="AD228" s="316"/>
      <c r="AE228" s="316"/>
      <c r="AF228" s="316"/>
      <c r="AG228" s="316"/>
      <c r="AH228" s="316"/>
      <c r="AI228" s="316"/>
      <c r="AJ228" s="316"/>
      <c r="AK228" s="316"/>
      <c r="AL228" s="316"/>
      <c r="AM228" s="316"/>
      <c r="AN228" s="316"/>
      <c r="AO228" s="316"/>
      <c r="AP228" s="316"/>
      <c r="AQ228" s="316"/>
      <c r="AR228" s="316"/>
      <c r="AS228" s="316"/>
      <c r="AT228" s="316"/>
      <c r="AU228" s="316"/>
      <c r="AV228" s="316"/>
      <c r="AW228" s="316"/>
      <c r="AX228" s="316"/>
      <c r="AY228" s="316"/>
      <c r="AZ228" s="316"/>
      <c r="BA228" s="316"/>
      <c r="BB228" s="316"/>
      <c r="BC228" s="316"/>
      <c r="BD228" s="316"/>
      <c r="BE228" s="316"/>
      <c r="BF228" s="316"/>
      <c r="BG228" s="316"/>
      <c r="BH228" s="316"/>
      <c r="BI228" s="316"/>
      <c r="BJ228" s="316"/>
      <c r="BK228" s="316"/>
      <c r="BL228" s="316"/>
      <c r="BM228" s="316"/>
      <c r="BN228" s="316"/>
      <c r="BO228" s="316"/>
      <c r="BP228" s="316"/>
      <c r="BQ228" s="316"/>
      <c r="BR228" s="316"/>
      <c r="BS228" s="316"/>
      <c r="BT228" s="316"/>
      <c r="BU228" s="316"/>
      <c r="BV228" s="316"/>
      <c r="BW228" s="316"/>
      <c r="BX228" s="316"/>
      <c r="BY228" s="316"/>
      <c r="BZ228" s="316"/>
      <c r="CA228" s="316"/>
      <c r="CB228" s="316"/>
      <c r="CC228" s="316"/>
      <c r="CD228" s="316"/>
      <c r="CE228" s="316"/>
      <c r="CF228" s="316"/>
      <c r="CG228" s="316"/>
      <c r="CH228" s="316"/>
      <c r="CI228" s="316"/>
      <c r="CJ228" s="316"/>
      <c r="CK228" s="316"/>
      <c r="CL228" s="316"/>
      <c r="CM228" s="316"/>
      <c r="CN228" s="316"/>
      <c r="CO228" s="316"/>
      <c r="CP228" s="316"/>
      <c r="CQ228" s="316"/>
      <c r="CR228" s="316"/>
      <c r="CS228" s="316"/>
      <c r="CT228" s="316"/>
      <c r="CU228" s="316"/>
      <c r="CV228" s="316"/>
      <c r="CW228" s="316"/>
      <c r="CX228" s="316"/>
      <c r="CY228" s="316"/>
      <c r="CZ228" s="316"/>
      <c r="DA228" s="316"/>
      <c r="DB228" s="316"/>
      <c r="DC228" s="316"/>
      <c r="DD228" s="316"/>
      <c r="DE228" s="316"/>
      <c r="DF228" s="316"/>
      <c r="DG228" s="316"/>
      <c r="DH228" s="316"/>
      <c r="DI228" s="316"/>
      <c r="DJ228" s="316"/>
      <c r="DK228" s="316"/>
      <c r="DL228" s="316"/>
      <c r="DM228" s="316"/>
      <c r="DN228" s="316"/>
      <c r="DO228" s="316"/>
      <c r="DP228" s="316"/>
      <c r="DQ228" s="316"/>
      <c r="DR228" s="316"/>
      <c r="DS228" s="316"/>
      <c r="DT228" s="316"/>
      <c r="DU228" s="316"/>
      <c r="DV228" s="316"/>
      <c r="DW228" s="316"/>
      <c r="DX228" s="316"/>
      <c r="DY228" s="316"/>
      <c r="DZ228" s="316"/>
      <c r="EA228" s="316"/>
      <c r="EB228" s="316"/>
      <c r="EC228" s="316"/>
      <c r="ED228" s="316"/>
      <c r="EE228" s="316"/>
      <c r="EF228" s="316"/>
      <c r="EG228" s="316"/>
      <c r="EH228" s="316"/>
      <c r="EI228" s="316"/>
      <c r="EJ228" s="316"/>
      <c r="EK228" s="316"/>
      <c r="EL228" s="316"/>
      <c r="EM228" s="316"/>
      <c r="EN228" s="316"/>
      <c r="EO228" s="316"/>
      <c r="EP228" s="316"/>
      <c r="EQ228" s="316"/>
      <c r="ER228" s="316"/>
      <c r="ES228" s="316"/>
      <c r="ET228" s="316"/>
      <c r="EU228" s="316"/>
      <c r="EV228" s="316"/>
      <c r="EW228" s="316"/>
      <c r="EX228" s="316"/>
      <c r="EY228" s="316"/>
      <c r="EZ228" s="316"/>
      <c r="FA228" s="316"/>
      <c r="FB228" s="316"/>
      <c r="FC228" s="316"/>
      <c r="FD228" s="316"/>
      <c r="FE228" s="316"/>
      <c r="FF228" s="316"/>
      <c r="FG228" s="316"/>
      <c r="FH228" s="316"/>
      <c r="FI228" s="316"/>
      <c r="FJ228" s="316"/>
      <c r="FK228" s="316"/>
      <c r="FL228" s="316"/>
      <c r="FM228" s="316"/>
      <c r="FN228" s="316"/>
      <c r="FO228" s="316"/>
      <c r="FP228" s="316"/>
      <c r="FQ228" s="316"/>
      <c r="FR228" s="316"/>
      <c r="FS228" s="316"/>
      <c r="FT228" s="316"/>
      <c r="FU228" s="316"/>
      <c r="FV228" s="316"/>
      <c r="FW228" s="316"/>
      <c r="FX228" s="316"/>
      <c r="FY228" s="316"/>
      <c r="FZ228" s="316"/>
      <c r="GA228" s="316"/>
      <c r="GB228" s="316"/>
      <c r="GC228" s="316"/>
      <c r="GD228" s="316"/>
      <c r="GE228" s="316"/>
      <c r="GF228" s="316"/>
      <c r="GG228" s="316"/>
      <c r="GH228" s="316"/>
      <c r="GI228" s="316"/>
      <c r="GJ228" s="316"/>
      <c r="GK228" s="316"/>
      <c r="GL228" s="316"/>
      <c r="GM228" s="316"/>
      <c r="GN228" s="316"/>
      <c r="GO228" s="316"/>
      <c r="GP228" s="316"/>
      <c r="GQ228" s="316"/>
      <c r="GR228" s="316"/>
      <c r="GS228" s="316"/>
      <c r="GT228" s="316"/>
      <c r="GU228" s="316"/>
      <c r="GV228" s="316"/>
      <c r="GW228" s="316"/>
      <c r="GX228" s="316"/>
      <c r="GY228" s="316"/>
      <c r="GZ228" s="316"/>
      <c r="HA228" s="316"/>
      <c r="HB228" s="316"/>
      <c r="HC228" s="316"/>
      <c r="HD228" s="316"/>
      <c r="HE228" s="316"/>
      <c r="HF228" s="316"/>
      <c r="HG228" s="316"/>
      <c r="HH228" s="316"/>
      <c r="HI228" s="316"/>
      <c r="HJ228" s="316"/>
      <c r="HK228" s="316"/>
      <c r="HL228" s="316"/>
      <c r="HM228" s="316"/>
      <c r="HN228" s="316"/>
      <c r="HO228" s="316"/>
      <c r="HP228" s="316"/>
      <c r="HQ228" s="316"/>
      <c r="HR228" s="316"/>
      <c r="HS228" s="316"/>
      <c r="HT228" s="316"/>
      <c r="HU228" s="316"/>
      <c r="HV228" s="316"/>
      <c r="HW228" s="316"/>
      <c r="HX228" s="316"/>
      <c r="HY228" s="316"/>
      <c r="HZ228" s="316"/>
      <c r="IA228" s="316"/>
      <c r="IB228" s="316"/>
      <c r="IC228" s="316"/>
      <c r="ID228" s="316"/>
      <c r="IE228" s="316"/>
      <c r="IF228" s="316"/>
      <c r="IG228" s="316"/>
      <c r="IH228" s="316"/>
      <c r="II228" s="316"/>
      <c r="IJ228" s="316"/>
      <c r="IK228" s="316"/>
      <c r="IL228" s="316"/>
      <c r="IM228" s="316"/>
      <c r="IN228" s="316"/>
      <c r="IO228" s="316"/>
      <c r="IP228" s="316"/>
      <c r="IQ228" s="316"/>
      <c r="IR228" s="316"/>
      <c r="IS228" s="316"/>
      <c r="IT228" s="316"/>
      <c r="IU228" s="316"/>
      <c r="IV228" s="316"/>
    </row>
    <row r="229" spans="1:256" s="318" customFormat="1" ht="150" hidden="1">
      <c r="A229" s="319" t="s">
        <v>254</v>
      </c>
      <c r="B229" s="299" t="s">
        <v>41</v>
      </c>
      <c r="C229" s="300" t="s">
        <v>28</v>
      </c>
      <c r="D229" s="310" t="s">
        <v>33</v>
      </c>
      <c r="E229" s="311" t="s">
        <v>25</v>
      </c>
      <c r="F229" s="312" t="s">
        <v>405</v>
      </c>
      <c r="G229" s="320"/>
      <c r="H229" s="305">
        <f>H230</f>
        <v>0</v>
      </c>
      <c r="I229" s="316"/>
      <c r="J229" s="317"/>
      <c r="K229" s="316"/>
      <c r="L229" s="316"/>
      <c r="M229" s="316"/>
      <c r="N229" s="316"/>
      <c r="O229" s="316"/>
      <c r="P229" s="316"/>
      <c r="Q229" s="316"/>
      <c r="R229" s="316"/>
      <c r="S229" s="316"/>
      <c r="T229" s="316"/>
      <c r="U229" s="316"/>
      <c r="V229" s="316"/>
      <c r="W229" s="316"/>
      <c r="X229" s="316"/>
      <c r="Y229" s="316"/>
      <c r="Z229" s="316"/>
      <c r="AA229" s="316"/>
      <c r="AB229" s="316"/>
      <c r="AC229" s="316"/>
      <c r="AD229" s="316"/>
      <c r="AE229" s="316"/>
      <c r="AF229" s="316"/>
      <c r="AG229" s="316"/>
      <c r="AH229" s="316"/>
      <c r="AI229" s="316"/>
      <c r="AJ229" s="316"/>
      <c r="AK229" s="316"/>
      <c r="AL229" s="316"/>
      <c r="AM229" s="316"/>
      <c r="AN229" s="316"/>
      <c r="AO229" s="316"/>
      <c r="AP229" s="316"/>
      <c r="AQ229" s="316"/>
      <c r="AR229" s="316"/>
      <c r="AS229" s="316"/>
      <c r="AT229" s="316"/>
      <c r="AU229" s="316"/>
      <c r="AV229" s="316"/>
      <c r="AW229" s="316"/>
      <c r="AX229" s="316"/>
      <c r="AY229" s="316"/>
      <c r="AZ229" s="316"/>
      <c r="BA229" s="316"/>
      <c r="BB229" s="316"/>
      <c r="BC229" s="316"/>
      <c r="BD229" s="316"/>
      <c r="BE229" s="316"/>
      <c r="BF229" s="316"/>
      <c r="BG229" s="316"/>
      <c r="BH229" s="316"/>
      <c r="BI229" s="316"/>
      <c r="BJ229" s="316"/>
      <c r="BK229" s="316"/>
      <c r="BL229" s="316"/>
      <c r="BM229" s="316"/>
      <c r="BN229" s="316"/>
      <c r="BO229" s="316"/>
      <c r="BP229" s="316"/>
      <c r="BQ229" s="316"/>
      <c r="BR229" s="316"/>
      <c r="BS229" s="316"/>
      <c r="BT229" s="316"/>
      <c r="BU229" s="316"/>
      <c r="BV229" s="316"/>
      <c r="BW229" s="316"/>
      <c r="BX229" s="316"/>
      <c r="BY229" s="316"/>
      <c r="BZ229" s="316"/>
      <c r="CA229" s="316"/>
      <c r="CB229" s="316"/>
      <c r="CC229" s="316"/>
      <c r="CD229" s="316"/>
      <c r="CE229" s="316"/>
      <c r="CF229" s="316"/>
      <c r="CG229" s="316"/>
      <c r="CH229" s="316"/>
      <c r="CI229" s="316"/>
      <c r="CJ229" s="316"/>
      <c r="CK229" s="316"/>
      <c r="CL229" s="316"/>
      <c r="CM229" s="316"/>
      <c r="CN229" s="316"/>
      <c r="CO229" s="316"/>
      <c r="CP229" s="316"/>
      <c r="CQ229" s="316"/>
      <c r="CR229" s="316"/>
      <c r="CS229" s="316"/>
      <c r="CT229" s="316"/>
      <c r="CU229" s="316"/>
      <c r="CV229" s="316"/>
      <c r="CW229" s="316"/>
      <c r="CX229" s="316"/>
      <c r="CY229" s="316"/>
      <c r="CZ229" s="316"/>
      <c r="DA229" s="316"/>
      <c r="DB229" s="316"/>
      <c r="DC229" s="316"/>
      <c r="DD229" s="316"/>
      <c r="DE229" s="316"/>
      <c r="DF229" s="316"/>
      <c r="DG229" s="316"/>
      <c r="DH229" s="316"/>
      <c r="DI229" s="316"/>
      <c r="DJ229" s="316"/>
      <c r="DK229" s="316"/>
      <c r="DL229" s="316"/>
      <c r="DM229" s="316"/>
      <c r="DN229" s="316"/>
      <c r="DO229" s="316"/>
      <c r="DP229" s="316"/>
      <c r="DQ229" s="316"/>
      <c r="DR229" s="316"/>
      <c r="DS229" s="316"/>
      <c r="DT229" s="316"/>
      <c r="DU229" s="316"/>
      <c r="DV229" s="316"/>
      <c r="DW229" s="316"/>
      <c r="DX229" s="316"/>
      <c r="DY229" s="316"/>
      <c r="DZ229" s="316"/>
      <c r="EA229" s="316"/>
      <c r="EB229" s="316"/>
      <c r="EC229" s="316"/>
      <c r="ED229" s="316"/>
      <c r="EE229" s="316"/>
      <c r="EF229" s="316"/>
      <c r="EG229" s="316"/>
      <c r="EH229" s="316"/>
      <c r="EI229" s="316"/>
      <c r="EJ229" s="316"/>
      <c r="EK229" s="316"/>
      <c r="EL229" s="316"/>
      <c r="EM229" s="316"/>
      <c r="EN229" s="316"/>
      <c r="EO229" s="316"/>
      <c r="EP229" s="316"/>
      <c r="EQ229" s="316"/>
      <c r="ER229" s="316"/>
      <c r="ES229" s="316"/>
      <c r="ET229" s="316"/>
      <c r="EU229" s="316"/>
      <c r="EV229" s="316"/>
      <c r="EW229" s="316"/>
      <c r="EX229" s="316"/>
      <c r="EY229" s="316"/>
      <c r="EZ229" s="316"/>
      <c r="FA229" s="316"/>
      <c r="FB229" s="316"/>
      <c r="FC229" s="316"/>
      <c r="FD229" s="316"/>
      <c r="FE229" s="316"/>
      <c r="FF229" s="316"/>
      <c r="FG229" s="316"/>
      <c r="FH229" s="316"/>
      <c r="FI229" s="316"/>
      <c r="FJ229" s="316"/>
      <c r="FK229" s="316"/>
      <c r="FL229" s="316"/>
      <c r="FM229" s="316"/>
      <c r="FN229" s="316"/>
      <c r="FO229" s="316"/>
      <c r="FP229" s="316"/>
      <c r="FQ229" s="316"/>
      <c r="FR229" s="316"/>
      <c r="FS229" s="316"/>
      <c r="FT229" s="316"/>
      <c r="FU229" s="316"/>
      <c r="FV229" s="316"/>
      <c r="FW229" s="316"/>
      <c r="FX229" s="316"/>
      <c r="FY229" s="316"/>
      <c r="FZ229" s="316"/>
      <c r="GA229" s="316"/>
      <c r="GB229" s="316"/>
      <c r="GC229" s="316"/>
      <c r="GD229" s="316"/>
      <c r="GE229" s="316"/>
      <c r="GF229" s="316"/>
      <c r="GG229" s="316"/>
      <c r="GH229" s="316"/>
      <c r="GI229" s="316"/>
      <c r="GJ229" s="316"/>
      <c r="GK229" s="316"/>
      <c r="GL229" s="316"/>
      <c r="GM229" s="316"/>
      <c r="GN229" s="316"/>
      <c r="GO229" s="316"/>
      <c r="GP229" s="316"/>
      <c r="GQ229" s="316"/>
      <c r="GR229" s="316"/>
      <c r="GS229" s="316"/>
      <c r="GT229" s="316"/>
      <c r="GU229" s="316"/>
      <c r="GV229" s="316"/>
      <c r="GW229" s="316"/>
      <c r="GX229" s="316"/>
      <c r="GY229" s="316"/>
      <c r="GZ229" s="316"/>
      <c r="HA229" s="316"/>
      <c r="HB229" s="316"/>
      <c r="HC229" s="316"/>
      <c r="HD229" s="316"/>
      <c r="HE229" s="316"/>
      <c r="HF229" s="316"/>
      <c r="HG229" s="316"/>
      <c r="HH229" s="316"/>
      <c r="HI229" s="316"/>
      <c r="HJ229" s="316"/>
      <c r="HK229" s="316"/>
      <c r="HL229" s="316"/>
      <c r="HM229" s="316"/>
      <c r="HN229" s="316"/>
      <c r="HO229" s="316"/>
      <c r="HP229" s="316"/>
      <c r="HQ229" s="316"/>
      <c r="HR229" s="316"/>
      <c r="HS229" s="316"/>
      <c r="HT229" s="316"/>
      <c r="HU229" s="316"/>
      <c r="HV229" s="316"/>
      <c r="HW229" s="316"/>
      <c r="HX229" s="316"/>
      <c r="HY229" s="316"/>
      <c r="HZ229" s="316"/>
      <c r="IA229" s="316"/>
      <c r="IB229" s="316"/>
      <c r="IC229" s="316"/>
      <c r="ID229" s="316"/>
      <c r="IE229" s="316"/>
      <c r="IF229" s="316"/>
      <c r="IG229" s="316"/>
      <c r="IH229" s="316"/>
      <c r="II229" s="316"/>
      <c r="IJ229" s="316"/>
      <c r="IK229" s="316"/>
      <c r="IL229" s="316"/>
      <c r="IM229" s="316"/>
      <c r="IN229" s="316"/>
      <c r="IO229" s="316"/>
      <c r="IP229" s="316"/>
      <c r="IQ229" s="316"/>
      <c r="IR229" s="316"/>
      <c r="IS229" s="316"/>
      <c r="IT229" s="316"/>
      <c r="IU229" s="316"/>
      <c r="IV229" s="316"/>
    </row>
    <row r="230" spans="1:256" s="316" customFormat="1" ht="18.75" hidden="1">
      <c r="A230" s="188" t="s">
        <v>89</v>
      </c>
      <c r="B230" s="250" t="s">
        <v>41</v>
      </c>
      <c r="C230" s="215" t="s">
        <v>28</v>
      </c>
      <c r="D230" s="143" t="s">
        <v>33</v>
      </c>
      <c r="E230" s="168" t="s">
        <v>25</v>
      </c>
      <c r="F230" s="171" t="s">
        <v>405</v>
      </c>
      <c r="G230" s="213" t="s">
        <v>7</v>
      </c>
      <c r="H230" s="286">
        <f>'Прил.5-Ведомств-2014.'!J222</f>
        <v>0</v>
      </c>
    </row>
    <row r="231" spans="1:256" s="316" customFormat="1" ht="131.25" hidden="1">
      <c r="A231" s="319" t="s">
        <v>257</v>
      </c>
      <c r="B231" s="299" t="s">
        <v>41</v>
      </c>
      <c r="C231" s="300" t="s">
        <v>28</v>
      </c>
      <c r="D231" s="310" t="s">
        <v>33</v>
      </c>
      <c r="E231" s="311" t="s">
        <v>25</v>
      </c>
      <c r="F231" s="312" t="s">
        <v>402</v>
      </c>
      <c r="G231" s="320"/>
      <c r="H231" s="305">
        <f>H232</f>
        <v>0</v>
      </c>
    </row>
    <row r="232" spans="1:256" s="318" customFormat="1" ht="18.75" hidden="1">
      <c r="A232" s="188" t="s">
        <v>89</v>
      </c>
      <c r="B232" s="250" t="s">
        <v>41</v>
      </c>
      <c r="C232" s="215" t="s">
        <v>28</v>
      </c>
      <c r="D232" s="143" t="s">
        <v>33</v>
      </c>
      <c r="E232" s="168" t="s">
        <v>25</v>
      </c>
      <c r="F232" s="171" t="s">
        <v>402</v>
      </c>
      <c r="G232" s="213" t="s">
        <v>7</v>
      </c>
      <c r="H232" s="286">
        <f>'Прил.5-Ведомств-2014.'!J224</f>
        <v>0</v>
      </c>
      <c r="I232" s="316"/>
      <c r="J232" s="316"/>
      <c r="K232" s="316"/>
      <c r="L232" s="316"/>
      <c r="M232" s="316"/>
      <c r="N232" s="316"/>
      <c r="O232" s="316"/>
      <c r="P232" s="316"/>
      <c r="Q232" s="316"/>
      <c r="R232" s="316"/>
      <c r="S232" s="316"/>
      <c r="T232" s="316"/>
      <c r="U232" s="316"/>
      <c r="V232" s="316"/>
      <c r="W232" s="316"/>
      <c r="X232" s="316"/>
      <c r="Y232" s="316"/>
      <c r="Z232" s="316"/>
      <c r="AA232" s="316"/>
      <c r="AB232" s="316"/>
      <c r="AC232" s="316"/>
      <c r="AD232" s="316"/>
      <c r="AE232" s="316"/>
      <c r="AF232" s="316"/>
      <c r="AG232" s="316"/>
      <c r="AH232" s="316"/>
      <c r="AI232" s="316"/>
      <c r="AJ232" s="316"/>
      <c r="AK232" s="316"/>
      <c r="AL232" s="316"/>
      <c r="AM232" s="316"/>
      <c r="AN232" s="316"/>
      <c r="AO232" s="316"/>
      <c r="AP232" s="316"/>
      <c r="AQ232" s="316"/>
      <c r="AR232" s="316"/>
      <c r="AS232" s="316"/>
      <c r="AT232" s="316"/>
      <c r="AU232" s="316"/>
      <c r="AV232" s="316"/>
      <c r="AW232" s="316"/>
      <c r="AX232" s="316"/>
      <c r="AY232" s="316"/>
      <c r="AZ232" s="316"/>
      <c r="BA232" s="316"/>
      <c r="BB232" s="316"/>
      <c r="BC232" s="316"/>
      <c r="BD232" s="316"/>
      <c r="BE232" s="316"/>
      <c r="BF232" s="316"/>
      <c r="BG232" s="316"/>
      <c r="BH232" s="316"/>
      <c r="BI232" s="316"/>
      <c r="BJ232" s="316"/>
      <c r="BK232" s="316"/>
      <c r="BL232" s="316"/>
      <c r="BM232" s="316"/>
      <c r="BN232" s="316"/>
      <c r="BO232" s="316"/>
      <c r="BP232" s="316"/>
      <c r="BQ232" s="316"/>
      <c r="BR232" s="316"/>
      <c r="BS232" s="316"/>
      <c r="BT232" s="316"/>
      <c r="BU232" s="316"/>
      <c r="BV232" s="316"/>
      <c r="BW232" s="316"/>
      <c r="BX232" s="316"/>
      <c r="BY232" s="316"/>
      <c r="BZ232" s="316"/>
      <c r="CA232" s="316"/>
      <c r="CB232" s="316"/>
      <c r="CC232" s="316"/>
      <c r="CD232" s="316"/>
      <c r="CE232" s="316"/>
      <c r="CF232" s="316"/>
      <c r="CG232" s="316"/>
      <c r="CH232" s="316"/>
      <c r="CI232" s="316"/>
      <c r="CJ232" s="316"/>
      <c r="CK232" s="316"/>
      <c r="CL232" s="316"/>
      <c r="CM232" s="316"/>
      <c r="CN232" s="316"/>
      <c r="CO232" s="316"/>
      <c r="CP232" s="316"/>
      <c r="CQ232" s="316"/>
      <c r="CR232" s="316"/>
      <c r="CS232" s="316"/>
      <c r="CT232" s="316"/>
      <c r="CU232" s="316"/>
      <c r="CV232" s="316"/>
      <c r="CW232" s="316"/>
      <c r="CX232" s="316"/>
      <c r="CY232" s="316"/>
      <c r="CZ232" s="316"/>
      <c r="DA232" s="316"/>
      <c r="DB232" s="316"/>
      <c r="DC232" s="316"/>
      <c r="DD232" s="316"/>
      <c r="DE232" s="316"/>
      <c r="DF232" s="316"/>
      <c r="DG232" s="316"/>
      <c r="DH232" s="316"/>
      <c r="DI232" s="316"/>
      <c r="DJ232" s="316"/>
      <c r="DK232" s="316"/>
      <c r="DL232" s="316"/>
      <c r="DM232" s="316"/>
      <c r="DN232" s="316"/>
      <c r="DO232" s="316"/>
      <c r="DP232" s="316"/>
      <c r="DQ232" s="316"/>
      <c r="DR232" s="316"/>
      <c r="DS232" s="316"/>
      <c r="DT232" s="316"/>
      <c r="DU232" s="316"/>
      <c r="DV232" s="316"/>
      <c r="DW232" s="316"/>
      <c r="DX232" s="316"/>
      <c r="DY232" s="316"/>
      <c r="DZ232" s="316"/>
      <c r="EA232" s="316"/>
      <c r="EB232" s="316"/>
      <c r="EC232" s="316"/>
      <c r="ED232" s="316"/>
      <c r="EE232" s="316"/>
      <c r="EF232" s="316"/>
      <c r="EG232" s="316"/>
      <c r="EH232" s="316"/>
      <c r="EI232" s="316"/>
      <c r="EJ232" s="316"/>
      <c r="EK232" s="316"/>
      <c r="EL232" s="316"/>
      <c r="EM232" s="316"/>
      <c r="EN232" s="316"/>
      <c r="EO232" s="316"/>
      <c r="EP232" s="316"/>
      <c r="EQ232" s="316"/>
      <c r="ER232" s="316"/>
      <c r="ES232" s="316"/>
      <c r="ET232" s="316"/>
      <c r="EU232" s="316"/>
      <c r="EV232" s="316"/>
      <c r="EW232" s="316"/>
      <c r="EX232" s="316"/>
      <c r="EY232" s="316"/>
      <c r="EZ232" s="316"/>
      <c r="FA232" s="316"/>
      <c r="FB232" s="316"/>
      <c r="FC232" s="316"/>
      <c r="FD232" s="316"/>
      <c r="FE232" s="316"/>
      <c r="FF232" s="316"/>
      <c r="FG232" s="316"/>
      <c r="FH232" s="316"/>
      <c r="FI232" s="316"/>
      <c r="FJ232" s="316"/>
      <c r="FK232" s="316"/>
      <c r="FL232" s="316"/>
      <c r="FM232" s="316"/>
      <c r="FN232" s="316"/>
      <c r="FO232" s="316"/>
      <c r="FP232" s="316"/>
      <c r="FQ232" s="316"/>
      <c r="FR232" s="316"/>
      <c r="FS232" s="316"/>
      <c r="FT232" s="316"/>
      <c r="FU232" s="316"/>
      <c r="FV232" s="316"/>
      <c r="FW232" s="316"/>
      <c r="FX232" s="316"/>
      <c r="FY232" s="316"/>
      <c r="FZ232" s="316"/>
      <c r="GA232" s="316"/>
      <c r="GB232" s="316"/>
      <c r="GC232" s="316"/>
      <c r="GD232" s="316"/>
      <c r="GE232" s="316"/>
      <c r="GF232" s="316"/>
      <c r="GG232" s="316"/>
      <c r="GH232" s="316"/>
      <c r="GI232" s="316"/>
      <c r="GJ232" s="316"/>
      <c r="GK232" s="316"/>
      <c r="GL232" s="316"/>
      <c r="GM232" s="316"/>
      <c r="GN232" s="316"/>
      <c r="GO232" s="316"/>
      <c r="GP232" s="316"/>
      <c r="GQ232" s="316"/>
      <c r="GR232" s="316"/>
      <c r="GS232" s="316"/>
      <c r="GT232" s="316"/>
      <c r="GU232" s="316"/>
      <c r="GV232" s="316"/>
      <c r="GW232" s="316"/>
      <c r="GX232" s="316"/>
      <c r="GY232" s="316"/>
      <c r="GZ232" s="316"/>
      <c r="HA232" s="316"/>
      <c r="HB232" s="316"/>
      <c r="HC232" s="316"/>
      <c r="HD232" s="316"/>
      <c r="HE232" s="316"/>
      <c r="HF232" s="316"/>
      <c r="HG232" s="316"/>
      <c r="HH232" s="316"/>
      <c r="HI232" s="316"/>
      <c r="HJ232" s="316"/>
      <c r="HK232" s="316"/>
      <c r="HL232" s="316"/>
      <c r="HM232" s="316"/>
      <c r="HN232" s="316"/>
      <c r="HO232" s="316"/>
      <c r="HP232" s="316"/>
      <c r="HQ232" s="316"/>
      <c r="HR232" s="316"/>
      <c r="HS232" s="316"/>
      <c r="HT232" s="316"/>
      <c r="HU232" s="316"/>
      <c r="HV232" s="316"/>
      <c r="HW232" s="316"/>
      <c r="HX232" s="316"/>
      <c r="HY232" s="316"/>
      <c r="HZ232" s="316"/>
      <c r="IA232" s="316"/>
      <c r="IB232" s="316"/>
      <c r="IC232" s="316"/>
      <c r="ID232" s="316"/>
      <c r="IE232" s="316"/>
      <c r="IF232" s="316"/>
      <c r="IG232" s="316"/>
      <c r="IH232" s="316"/>
      <c r="II232" s="316"/>
      <c r="IJ232" s="316"/>
      <c r="IK232" s="316"/>
      <c r="IL232" s="316"/>
      <c r="IM232" s="316"/>
      <c r="IN232" s="316"/>
      <c r="IO232" s="316"/>
      <c r="IP232" s="316"/>
      <c r="IQ232" s="316"/>
      <c r="IR232" s="316"/>
      <c r="IS232" s="316"/>
      <c r="IT232" s="316"/>
      <c r="IU232" s="316"/>
      <c r="IV232" s="316"/>
    </row>
    <row r="233" spans="1:256" s="316" customFormat="1" ht="55.5" hidden="1" customHeight="1">
      <c r="A233" s="231" t="s">
        <v>264</v>
      </c>
      <c r="B233" s="250" t="s">
        <v>41</v>
      </c>
      <c r="C233" s="215" t="s">
        <v>28</v>
      </c>
      <c r="D233" s="289" t="s">
        <v>34</v>
      </c>
      <c r="E233" s="233" t="s">
        <v>1</v>
      </c>
      <c r="F233" s="290" t="s">
        <v>352</v>
      </c>
      <c r="G233" s="179"/>
      <c r="H233" s="285">
        <f>H234</f>
        <v>0</v>
      </c>
    </row>
    <row r="234" spans="1:256" s="318" customFormat="1" ht="1.5" hidden="1" customHeight="1">
      <c r="A234" s="160" t="s">
        <v>219</v>
      </c>
      <c r="B234" s="250" t="s">
        <v>41</v>
      </c>
      <c r="C234" s="215" t="s">
        <v>28</v>
      </c>
      <c r="D234" s="177" t="s">
        <v>34</v>
      </c>
      <c r="E234" s="162" t="s">
        <v>17</v>
      </c>
      <c r="F234" s="178" t="s">
        <v>352</v>
      </c>
      <c r="G234" s="176"/>
      <c r="H234" s="307">
        <f>H235</f>
        <v>0</v>
      </c>
      <c r="I234" s="316"/>
      <c r="J234" s="316"/>
      <c r="K234" s="316"/>
      <c r="L234" s="316"/>
      <c r="M234" s="316"/>
      <c r="N234" s="316"/>
      <c r="O234" s="316"/>
      <c r="P234" s="316"/>
      <c r="Q234" s="316"/>
      <c r="R234" s="316"/>
      <c r="S234" s="316"/>
      <c r="T234" s="316"/>
      <c r="U234" s="316"/>
      <c r="V234" s="316"/>
      <c r="W234" s="316"/>
      <c r="X234" s="316"/>
      <c r="Y234" s="316"/>
      <c r="Z234" s="316"/>
      <c r="AA234" s="316"/>
      <c r="AB234" s="316"/>
      <c r="AC234" s="316"/>
      <c r="AD234" s="316"/>
      <c r="AE234" s="316"/>
      <c r="AF234" s="316"/>
      <c r="AG234" s="316"/>
      <c r="AH234" s="316"/>
      <c r="AI234" s="316"/>
      <c r="AJ234" s="316"/>
      <c r="AK234" s="316"/>
      <c r="AL234" s="316"/>
      <c r="AM234" s="316"/>
      <c r="AN234" s="316"/>
      <c r="AO234" s="316"/>
      <c r="AP234" s="316"/>
      <c r="AQ234" s="316"/>
      <c r="AR234" s="316"/>
      <c r="AS234" s="316"/>
      <c r="AT234" s="316"/>
      <c r="AU234" s="316"/>
      <c r="AV234" s="316"/>
      <c r="AW234" s="316"/>
      <c r="AX234" s="316"/>
      <c r="AY234" s="316"/>
      <c r="AZ234" s="316"/>
      <c r="BA234" s="316"/>
      <c r="BB234" s="316"/>
      <c r="BC234" s="316"/>
      <c r="BD234" s="316"/>
      <c r="BE234" s="316"/>
      <c r="BF234" s="316"/>
      <c r="BG234" s="316"/>
      <c r="BH234" s="316"/>
      <c r="BI234" s="316"/>
      <c r="BJ234" s="316"/>
      <c r="BK234" s="316"/>
      <c r="BL234" s="316"/>
      <c r="BM234" s="316"/>
      <c r="BN234" s="316"/>
      <c r="BO234" s="316"/>
      <c r="BP234" s="316"/>
      <c r="BQ234" s="316"/>
      <c r="BR234" s="316"/>
      <c r="BS234" s="316"/>
      <c r="BT234" s="316"/>
      <c r="BU234" s="316"/>
      <c r="BV234" s="316"/>
      <c r="BW234" s="316"/>
      <c r="BX234" s="316"/>
      <c r="BY234" s="316"/>
      <c r="BZ234" s="316"/>
      <c r="CA234" s="316"/>
      <c r="CB234" s="316"/>
      <c r="CC234" s="316"/>
      <c r="CD234" s="316"/>
      <c r="CE234" s="316"/>
      <c r="CF234" s="316"/>
      <c r="CG234" s="316"/>
      <c r="CH234" s="316"/>
      <c r="CI234" s="316"/>
      <c r="CJ234" s="316"/>
      <c r="CK234" s="316"/>
      <c r="CL234" s="316"/>
      <c r="CM234" s="316"/>
      <c r="CN234" s="316"/>
      <c r="CO234" s="316"/>
      <c r="CP234" s="316"/>
      <c r="CQ234" s="316"/>
      <c r="CR234" s="316"/>
      <c r="CS234" s="316"/>
      <c r="CT234" s="316"/>
      <c r="CU234" s="316"/>
      <c r="CV234" s="316"/>
      <c r="CW234" s="316"/>
      <c r="CX234" s="316"/>
      <c r="CY234" s="316"/>
      <c r="CZ234" s="316"/>
      <c r="DA234" s="316"/>
      <c r="DB234" s="316"/>
      <c r="DC234" s="316"/>
      <c r="DD234" s="316"/>
      <c r="DE234" s="316"/>
      <c r="DF234" s="316"/>
      <c r="DG234" s="316"/>
      <c r="DH234" s="316"/>
      <c r="DI234" s="316"/>
      <c r="DJ234" s="316"/>
      <c r="DK234" s="316"/>
      <c r="DL234" s="316"/>
      <c r="DM234" s="316"/>
      <c r="DN234" s="316"/>
      <c r="DO234" s="316"/>
      <c r="DP234" s="316"/>
      <c r="DQ234" s="316"/>
      <c r="DR234" s="316"/>
      <c r="DS234" s="316"/>
      <c r="DT234" s="316"/>
      <c r="DU234" s="316"/>
      <c r="DV234" s="316"/>
      <c r="DW234" s="316"/>
      <c r="DX234" s="316"/>
      <c r="DY234" s="316"/>
      <c r="DZ234" s="316"/>
      <c r="EA234" s="316"/>
      <c r="EB234" s="316"/>
      <c r="EC234" s="316"/>
      <c r="ED234" s="316"/>
      <c r="EE234" s="316"/>
      <c r="EF234" s="316"/>
      <c r="EG234" s="316"/>
      <c r="EH234" s="316"/>
      <c r="EI234" s="316"/>
      <c r="EJ234" s="316"/>
      <c r="EK234" s="316"/>
      <c r="EL234" s="316"/>
      <c r="EM234" s="316"/>
      <c r="EN234" s="316"/>
      <c r="EO234" s="316"/>
      <c r="EP234" s="316"/>
      <c r="EQ234" s="316"/>
      <c r="ER234" s="316"/>
      <c r="ES234" s="316"/>
      <c r="ET234" s="316"/>
      <c r="EU234" s="316"/>
      <c r="EV234" s="316"/>
      <c r="EW234" s="316"/>
      <c r="EX234" s="316"/>
      <c r="EY234" s="316"/>
      <c r="EZ234" s="316"/>
      <c r="FA234" s="316"/>
      <c r="FB234" s="316"/>
      <c r="FC234" s="316"/>
      <c r="FD234" s="316"/>
      <c r="FE234" s="316"/>
      <c r="FF234" s="316"/>
      <c r="FG234" s="316"/>
      <c r="FH234" s="316"/>
      <c r="FI234" s="316"/>
      <c r="FJ234" s="316"/>
      <c r="FK234" s="316"/>
      <c r="FL234" s="316"/>
      <c r="FM234" s="316"/>
      <c r="FN234" s="316"/>
      <c r="FO234" s="316"/>
      <c r="FP234" s="316"/>
      <c r="FQ234" s="316"/>
      <c r="FR234" s="316"/>
      <c r="FS234" s="316"/>
      <c r="FT234" s="316"/>
      <c r="FU234" s="316"/>
      <c r="FV234" s="316"/>
      <c r="FW234" s="316"/>
      <c r="FX234" s="316"/>
      <c r="FY234" s="316"/>
      <c r="FZ234" s="316"/>
      <c r="GA234" s="316"/>
      <c r="GB234" s="316"/>
      <c r="GC234" s="316"/>
      <c r="GD234" s="316"/>
      <c r="GE234" s="316"/>
      <c r="GF234" s="316"/>
      <c r="GG234" s="316"/>
      <c r="GH234" s="316"/>
      <c r="GI234" s="316"/>
      <c r="GJ234" s="316"/>
      <c r="GK234" s="316"/>
      <c r="GL234" s="316"/>
      <c r="GM234" s="316"/>
      <c r="GN234" s="316"/>
      <c r="GO234" s="316"/>
      <c r="GP234" s="316"/>
      <c r="GQ234" s="316"/>
      <c r="GR234" s="316"/>
      <c r="GS234" s="316"/>
      <c r="GT234" s="316"/>
      <c r="GU234" s="316"/>
      <c r="GV234" s="316"/>
      <c r="GW234" s="316"/>
      <c r="GX234" s="316"/>
      <c r="GY234" s="316"/>
      <c r="GZ234" s="316"/>
      <c r="HA234" s="316"/>
      <c r="HB234" s="316"/>
      <c r="HC234" s="316"/>
      <c r="HD234" s="316"/>
      <c r="HE234" s="316"/>
      <c r="HF234" s="316"/>
      <c r="HG234" s="316"/>
      <c r="HH234" s="316"/>
      <c r="HI234" s="316"/>
      <c r="HJ234" s="316"/>
      <c r="HK234" s="316"/>
      <c r="HL234" s="316"/>
      <c r="HM234" s="316"/>
      <c r="HN234" s="316"/>
      <c r="HO234" s="316"/>
      <c r="HP234" s="316"/>
      <c r="HQ234" s="316"/>
      <c r="HR234" s="316"/>
      <c r="HS234" s="316"/>
      <c r="HT234" s="316"/>
      <c r="HU234" s="316"/>
      <c r="HV234" s="316"/>
      <c r="HW234" s="316"/>
      <c r="HX234" s="316"/>
      <c r="HY234" s="316"/>
      <c r="HZ234" s="316"/>
      <c r="IA234" s="316"/>
      <c r="IB234" s="316"/>
      <c r="IC234" s="316"/>
      <c r="ID234" s="316"/>
      <c r="IE234" s="316"/>
      <c r="IF234" s="316"/>
      <c r="IG234" s="316"/>
      <c r="IH234" s="316"/>
      <c r="II234" s="316"/>
      <c r="IJ234" s="316"/>
      <c r="IK234" s="316"/>
      <c r="IL234" s="316"/>
      <c r="IM234" s="316"/>
      <c r="IN234" s="316"/>
      <c r="IO234" s="316"/>
      <c r="IP234" s="316"/>
      <c r="IQ234" s="316"/>
      <c r="IR234" s="316"/>
      <c r="IS234" s="316"/>
      <c r="IT234" s="316"/>
      <c r="IU234" s="316"/>
      <c r="IV234" s="316"/>
    </row>
    <row r="235" spans="1:256" s="23" customFormat="1" ht="112.5" hidden="1">
      <c r="A235" s="319" t="s">
        <v>191</v>
      </c>
      <c r="B235" s="299" t="s">
        <v>41</v>
      </c>
      <c r="C235" s="300" t="s">
        <v>28</v>
      </c>
      <c r="D235" s="310" t="s">
        <v>34</v>
      </c>
      <c r="E235" s="311" t="s">
        <v>17</v>
      </c>
      <c r="F235" s="312" t="s">
        <v>371</v>
      </c>
      <c r="G235" s="340"/>
      <c r="H235" s="305">
        <f>H236</f>
        <v>0</v>
      </c>
    </row>
    <row r="236" spans="1:256" s="314" customFormat="1" ht="18.75" hidden="1">
      <c r="A236" s="146" t="s">
        <v>89</v>
      </c>
      <c r="B236" s="250" t="s">
        <v>41</v>
      </c>
      <c r="C236" s="215" t="s">
        <v>28</v>
      </c>
      <c r="D236" s="164" t="s">
        <v>34</v>
      </c>
      <c r="E236" s="173" t="s">
        <v>17</v>
      </c>
      <c r="F236" s="165" t="s">
        <v>371</v>
      </c>
      <c r="G236" s="150" t="s">
        <v>7</v>
      </c>
      <c r="H236" s="286">
        <f>'Прил.5-Ведомств-2014.'!J228</f>
        <v>0</v>
      </c>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3"/>
      <c r="BC236" s="23"/>
      <c r="BD236" s="23"/>
      <c r="BE236" s="23"/>
      <c r="BF236" s="23"/>
      <c r="BG236" s="23"/>
      <c r="BH236" s="23"/>
      <c r="BI236" s="23"/>
      <c r="BJ236" s="23"/>
      <c r="BK236" s="23"/>
      <c r="BL236" s="23"/>
      <c r="BM236" s="23"/>
      <c r="BN236" s="23"/>
      <c r="BO236" s="23"/>
      <c r="BP236" s="23"/>
      <c r="BQ236" s="23"/>
      <c r="BR236" s="23"/>
      <c r="BS236" s="23"/>
      <c r="BT236" s="23"/>
      <c r="BU236" s="23"/>
      <c r="BV236" s="23"/>
      <c r="BW236" s="23"/>
      <c r="BX236" s="23"/>
      <c r="BY236" s="23"/>
      <c r="BZ236" s="23"/>
      <c r="CA236" s="23"/>
      <c r="CB236" s="23"/>
      <c r="CC236" s="23"/>
      <c r="CD236" s="23"/>
      <c r="CE236" s="23"/>
      <c r="CF236" s="23"/>
      <c r="CG236" s="23"/>
      <c r="CH236" s="23"/>
      <c r="CI236" s="23"/>
      <c r="CJ236" s="23"/>
      <c r="CK236" s="23"/>
      <c r="CL236" s="23"/>
      <c r="CM236" s="23"/>
      <c r="CN236" s="23"/>
      <c r="CO236" s="23"/>
      <c r="CP236" s="23"/>
      <c r="CQ236" s="23"/>
      <c r="CR236" s="23"/>
      <c r="CS236" s="23"/>
      <c r="CT236" s="23"/>
      <c r="CU236" s="23"/>
      <c r="CV236" s="23"/>
      <c r="CW236" s="23"/>
      <c r="CX236" s="23"/>
      <c r="CY236" s="23"/>
      <c r="CZ236" s="23"/>
      <c r="DA236" s="23"/>
      <c r="DB236" s="23"/>
      <c r="DC236" s="23"/>
      <c r="DD236" s="23"/>
      <c r="DE236" s="23"/>
      <c r="DF236" s="23"/>
      <c r="DG236" s="23"/>
      <c r="DH236" s="23"/>
      <c r="DI236" s="23"/>
      <c r="DJ236" s="23"/>
      <c r="DK236" s="23"/>
      <c r="DL236" s="23"/>
      <c r="DM236" s="23"/>
      <c r="DN236" s="23"/>
      <c r="DO236" s="23"/>
      <c r="DP236" s="23"/>
      <c r="DQ236" s="23"/>
      <c r="DR236" s="23"/>
      <c r="DS236" s="23"/>
      <c r="DT236" s="23"/>
      <c r="DU236" s="23"/>
      <c r="DV236" s="23"/>
      <c r="DW236" s="23"/>
      <c r="DX236" s="23"/>
      <c r="DY236" s="23"/>
      <c r="DZ236" s="23"/>
      <c r="EA236" s="23"/>
      <c r="EB236" s="23"/>
      <c r="EC236" s="23"/>
      <c r="ED236" s="23"/>
      <c r="EE236" s="23"/>
      <c r="EF236" s="23"/>
      <c r="EG236" s="23"/>
      <c r="EH236" s="23"/>
      <c r="EI236" s="23"/>
      <c r="EJ236" s="23"/>
      <c r="EK236" s="23"/>
      <c r="EL236" s="23"/>
      <c r="EM236" s="23"/>
      <c r="EN236" s="23"/>
      <c r="EO236" s="23"/>
      <c r="EP236" s="23"/>
      <c r="EQ236" s="23"/>
      <c r="ER236" s="23"/>
      <c r="ES236" s="23"/>
      <c r="ET236" s="23"/>
      <c r="EU236" s="23"/>
      <c r="EV236" s="23"/>
      <c r="EW236" s="23"/>
      <c r="EX236" s="23"/>
      <c r="EY236" s="23"/>
      <c r="EZ236" s="23"/>
      <c r="FA236" s="23"/>
      <c r="FB236" s="23"/>
      <c r="FC236" s="23"/>
      <c r="FD236" s="23"/>
      <c r="FE236" s="23"/>
      <c r="FF236" s="23"/>
      <c r="FG236" s="23"/>
      <c r="FH236" s="23"/>
      <c r="FI236" s="23"/>
      <c r="FJ236" s="23"/>
      <c r="FK236" s="23"/>
      <c r="FL236" s="23"/>
      <c r="FM236" s="23"/>
      <c r="FN236" s="23"/>
      <c r="FO236" s="23"/>
      <c r="FP236" s="23"/>
      <c r="FQ236" s="23"/>
      <c r="FR236" s="23"/>
      <c r="FS236" s="23"/>
      <c r="FT236" s="23"/>
      <c r="FU236" s="23"/>
      <c r="FV236" s="23"/>
      <c r="FW236" s="23"/>
      <c r="FX236" s="23"/>
      <c r="FY236" s="23"/>
      <c r="FZ236" s="23"/>
      <c r="GA236" s="23"/>
      <c r="GB236" s="23"/>
      <c r="GC236" s="23"/>
      <c r="GD236" s="23"/>
      <c r="GE236" s="23"/>
      <c r="GF236" s="23"/>
      <c r="GG236" s="23"/>
      <c r="GH236" s="23"/>
      <c r="GI236" s="23"/>
      <c r="GJ236" s="23"/>
      <c r="GK236" s="23"/>
      <c r="GL236" s="23"/>
      <c r="GM236" s="23"/>
      <c r="GN236" s="23"/>
      <c r="GO236" s="23"/>
      <c r="GP236" s="23"/>
      <c r="GQ236" s="23"/>
      <c r="GR236" s="23"/>
      <c r="GS236" s="23"/>
      <c r="GT236" s="23"/>
      <c r="GU236" s="23"/>
      <c r="GV236" s="23"/>
      <c r="GW236" s="23"/>
      <c r="GX236" s="23"/>
      <c r="GY236" s="23"/>
      <c r="GZ236" s="23"/>
      <c r="HA236" s="23"/>
      <c r="HB236" s="23"/>
      <c r="HC236" s="23"/>
      <c r="HD236" s="23"/>
      <c r="HE236" s="23"/>
      <c r="HF236" s="23"/>
      <c r="HG236" s="23"/>
      <c r="HH236" s="23"/>
      <c r="HI236" s="23"/>
      <c r="HJ236" s="23"/>
      <c r="HK236" s="23"/>
      <c r="HL236" s="23"/>
      <c r="HM236" s="23"/>
      <c r="HN236" s="23"/>
      <c r="HO236" s="23"/>
      <c r="HP236" s="23"/>
      <c r="HQ236" s="23"/>
      <c r="HR236" s="23"/>
      <c r="HS236" s="23"/>
      <c r="HT236" s="23"/>
      <c r="HU236" s="23"/>
      <c r="HV236" s="23"/>
      <c r="HW236" s="23"/>
      <c r="HX236" s="23"/>
      <c r="HY236" s="23"/>
      <c r="HZ236" s="23"/>
      <c r="IA236" s="23"/>
      <c r="IB236" s="23"/>
      <c r="IC236" s="23"/>
      <c r="ID236" s="23"/>
      <c r="IE236" s="23"/>
      <c r="IF236" s="23"/>
      <c r="IG236" s="23"/>
      <c r="IH236" s="23"/>
      <c r="II236" s="23"/>
      <c r="IJ236" s="23"/>
      <c r="IK236" s="23"/>
      <c r="IL236" s="23"/>
      <c r="IM236" s="23"/>
      <c r="IN236" s="23"/>
      <c r="IO236" s="23"/>
      <c r="IP236" s="23"/>
      <c r="IQ236" s="23"/>
      <c r="IR236" s="23"/>
      <c r="IS236" s="23"/>
      <c r="IT236" s="23"/>
      <c r="IU236" s="23"/>
      <c r="IV236" s="23"/>
    </row>
    <row r="237" spans="1:256" s="366" customFormat="1" ht="39">
      <c r="A237" s="363" t="s">
        <v>440</v>
      </c>
      <c r="B237" s="269" t="s">
        <v>38</v>
      </c>
      <c r="C237" s="270" t="s">
        <v>31</v>
      </c>
      <c r="D237" s="271"/>
      <c r="E237" s="272"/>
      <c r="F237" s="273"/>
      <c r="G237" s="274"/>
      <c r="H237" s="275">
        <f>H238+H243+H254</f>
        <v>75</v>
      </c>
      <c r="I237" s="364"/>
      <c r="J237" s="364"/>
      <c r="K237" s="364"/>
      <c r="L237" s="364"/>
      <c r="M237" s="364"/>
      <c r="N237" s="364"/>
      <c r="O237" s="364"/>
      <c r="P237" s="364"/>
      <c r="Q237" s="364"/>
      <c r="R237" s="364"/>
      <c r="S237" s="364"/>
      <c r="T237" s="364"/>
      <c r="U237" s="364"/>
      <c r="V237" s="364"/>
      <c r="W237" s="364"/>
      <c r="X237" s="364"/>
      <c r="Y237" s="364"/>
      <c r="Z237" s="364"/>
      <c r="AA237" s="364"/>
      <c r="AB237" s="364"/>
      <c r="AC237" s="364"/>
      <c r="AD237" s="364"/>
      <c r="AE237" s="364"/>
      <c r="AF237" s="364"/>
      <c r="AG237" s="364"/>
      <c r="AH237" s="364"/>
      <c r="AI237" s="364"/>
      <c r="AJ237" s="364"/>
      <c r="AK237" s="364"/>
      <c r="AL237" s="364"/>
      <c r="AM237" s="364"/>
      <c r="AN237" s="364"/>
      <c r="AO237" s="364"/>
      <c r="AP237" s="364"/>
      <c r="AQ237" s="364"/>
      <c r="AR237" s="364"/>
      <c r="AS237" s="364"/>
      <c r="AT237" s="364"/>
      <c r="AU237" s="364"/>
      <c r="AV237" s="364"/>
      <c r="AW237" s="364"/>
      <c r="AX237" s="364"/>
      <c r="AY237" s="364"/>
      <c r="AZ237" s="364"/>
      <c r="BA237" s="364"/>
      <c r="BB237" s="364"/>
      <c r="BC237" s="364"/>
      <c r="BD237" s="364"/>
      <c r="BE237" s="364"/>
      <c r="BF237" s="364"/>
      <c r="BG237" s="364"/>
      <c r="BH237" s="364"/>
      <c r="BI237" s="364"/>
      <c r="BJ237" s="364"/>
      <c r="BK237" s="364"/>
      <c r="BL237" s="364"/>
      <c r="BM237" s="364"/>
      <c r="BN237" s="364"/>
      <c r="BO237" s="364"/>
      <c r="BP237" s="364"/>
      <c r="BQ237" s="364"/>
      <c r="BR237" s="364"/>
      <c r="BS237" s="364"/>
      <c r="BT237" s="364"/>
      <c r="BU237" s="364"/>
      <c r="BV237" s="364"/>
      <c r="BW237" s="364"/>
      <c r="BX237" s="364"/>
      <c r="BY237" s="364"/>
      <c r="BZ237" s="364"/>
      <c r="CA237" s="364"/>
      <c r="CB237" s="364"/>
      <c r="CC237" s="364"/>
      <c r="CD237" s="364"/>
      <c r="CE237" s="364"/>
      <c r="CF237" s="364"/>
      <c r="CG237" s="364"/>
      <c r="CH237" s="364"/>
      <c r="CI237" s="364"/>
      <c r="CJ237" s="364"/>
      <c r="CK237" s="364"/>
      <c r="CL237" s="364"/>
      <c r="CM237" s="364"/>
      <c r="CN237" s="364"/>
      <c r="CO237" s="364"/>
      <c r="CP237" s="364"/>
      <c r="CQ237" s="364"/>
      <c r="CR237" s="364"/>
      <c r="CS237" s="364"/>
      <c r="CT237" s="364"/>
      <c r="CU237" s="364"/>
      <c r="CV237" s="364"/>
      <c r="CW237" s="364"/>
      <c r="CX237" s="364"/>
      <c r="CY237" s="364"/>
      <c r="CZ237" s="364"/>
      <c r="DA237" s="364"/>
      <c r="DB237" s="364"/>
      <c r="DC237" s="364"/>
      <c r="DD237" s="364"/>
      <c r="DE237" s="364"/>
      <c r="DF237" s="364"/>
      <c r="DG237" s="364"/>
      <c r="DH237" s="364"/>
      <c r="DI237" s="364"/>
      <c r="DJ237" s="364"/>
      <c r="DK237" s="364"/>
      <c r="DL237" s="364"/>
      <c r="DM237" s="364"/>
      <c r="DN237" s="364"/>
      <c r="DO237" s="364"/>
      <c r="DP237" s="364"/>
      <c r="DQ237" s="364"/>
      <c r="DR237" s="364"/>
      <c r="DS237" s="364"/>
      <c r="DT237" s="364"/>
      <c r="DU237" s="364"/>
      <c r="DV237" s="364"/>
      <c r="DW237" s="364"/>
      <c r="DX237" s="364"/>
      <c r="DY237" s="364"/>
      <c r="DZ237" s="364"/>
      <c r="EA237" s="364"/>
      <c r="EB237" s="364"/>
      <c r="EC237" s="364"/>
      <c r="ED237" s="364"/>
      <c r="EE237" s="364"/>
      <c r="EF237" s="364"/>
      <c r="EG237" s="364"/>
      <c r="EH237" s="364"/>
      <c r="EI237" s="364"/>
      <c r="EJ237" s="364"/>
      <c r="EK237" s="364"/>
      <c r="EL237" s="364"/>
      <c r="EM237" s="364"/>
      <c r="EN237" s="364"/>
      <c r="EO237" s="364"/>
      <c r="EP237" s="364"/>
      <c r="EQ237" s="364"/>
      <c r="ER237" s="364"/>
      <c r="ES237" s="364"/>
      <c r="ET237" s="364"/>
      <c r="EU237" s="364"/>
      <c r="EV237" s="364"/>
      <c r="EW237" s="364"/>
      <c r="EX237" s="364"/>
      <c r="EY237" s="364"/>
      <c r="EZ237" s="364"/>
      <c r="FA237" s="364"/>
      <c r="FB237" s="364"/>
      <c r="FC237" s="364"/>
      <c r="FD237" s="364"/>
      <c r="FE237" s="364"/>
      <c r="FF237" s="364"/>
      <c r="FG237" s="364"/>
      <c r="FH237" s="364"/>
      <c r="FI237" s="364"/>
      <c r="FJ237" s="364"/>
      <c r="FK237" s="364"/>
      <c r="FL237" s="364"/>
      <c r="FM237" s="364"/>
      <c r="FN237" s="364"/>
      <c r="FO237" s="364"/>
      <c r="FP237" s="364"/>
      <c r="FQ237" s="364"/>
      <c r="FR237" s="364"/>
      <c r="FS237" s="364"/>
      <c r="FT237" s="364"/>
      <c r="FU237" s="364"/>
      <c r="FV237" s="364"/>
      <c r="FW237" s="364"/>
      <c r="FX237" s="364"/>
      <c r="FY237" s="364"/>
      <c r="FZ237" s="364"/>
      <c r="GA237" s="364"/>
      <c r="GB237" s="364"/>
      <c r="GC237" s="364"/>
      <c r="GD237" s="364"/>
      <c r="GE237" s="364"/>
      <c r="GF237" s="364"/>
      <c r="GG237" s="364"/>
      <c r="GH237" s="364"/>
      <c r="GI237" s="364"/>
      <c r="GJ237" s="364"/>
      <c r="GK237" s="364"/>
      <c r="GL237" s="364"/>
      <c r="GM237" s="364"/>
      <c r="GN237" s="364"/>
      <c r="GO237" s="364"/>
      <c r="GP237" s="364"/>
      <c r="GQ237" s="364"/>
      <c r="GR237" s="364"/>
      <c r="GS237" s="364"/>
      <c r="GT237" s="364"/>
      <c r="GU237" s="364"/>
      <c r="GV237" s="364"/>
      <c r="GW237" s="364"/>
      <c r="GX237" s="364"/>
      <c r="GY237" s="364"/>
      <c r="GZ237" s="364"/>
      <c r="HA237" s="364"/>
      <c r="HB237" s="364"/>
      <c r="HC237" s="364"/>
      <c r="HD237" s="364"/>
      <c r="HE237" s="364"/>
      <c r="HF237" s="364"/>
      <c r="HG237" s="364"/>
      <c r="HH237" s="364"/>
      <c r="HI237" s="364"/>
      <c r="HJ237" s="364"/>
      <c r="HK237" s="364"/>
      <c r="HL237" s="364"/>
      <c r="HM237" s="364"/>
      <c r="HN237" s="364"/>
      <c r="HO237" s="364"/>
      <c r="HP237" s="364"/>
      <c r="HQ237" s="364"/>
      <c r="HR237" s="364"/>
      <c r="HS237" s="364"/>
      <c r="HT237" s="364"/>
      <c r="HU237" s="364"/>
      <c r="HV237" s="364"/>
      <c r="HW237" s="364"/>
      <c r="HX237" s="364"/>
      <c r="HY237" s="364"/>
      <c r="HZ237" s="364"/>
      <c r="IA237" s="364"/>
      <c r="IB237" s="364"/>
      <c r="IC237" s="364"/>
      <c r="ID237" s="364"/>
      <c r="IE237" s="364"/>
      <c r="IF237" s="364"/>
      <c r="IG237" s="364"/>
      <c r="IH237" s="364"/>
      <c r="II237" s="364"/>
      <c r="IJ237" s="364"/>
      <c r="IK237" s="364"/>
      <c r="IL237" s="364"/>
      <c r="IM237" s="364"/>
      <c r="IN237" s="364"/>
      <c r="IO237" s="364"/>
      <c r="IP237" s="364"/>
      <c r="IQ237" s="364"/>
      <c r="IR237" s="364"/>
      <c r="IS237" s="364"/>
      <c r="IT237" s="364"/>
      <c r="IU237" s="364"/>
      <c r="IV237" s="364"/>
    </row>
    <row r="238" spans="1:256" s="277" customFormat="1" ht="18.75">
      <c r="A238" s="248" t="s">
        <v>132</v>
      </c>
      <c r="B238" s="112" t="s">
        <v>38</v>
      </c>
      <c r="C238" s="243" t="s">
        <v>28</v>
      </c>
      <c r="D238" s="278"/>
      <c r="E238" s="279"/>
      <c r="F238" s="280"/>
      <c r="G238" s="281"/>
      <c r="H238" s="113">
        <f>H239</f>
        <v>75</v>
      </c>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EY238" s="22"/>
      <c r="EZ238" s="22"/>
      <c r="FA238" s="22"/>
      <c r="FB238" s="22"/>
      <c r="FC238" s="22"/>
      <c r="FD238" s="22"/>
      <c r="FE238" s="22"/>
      <c r="FF238" s="22"/>
      <c r="FG238" s="22"/>
      <c r="FH238" s="22"/>
      <c r="FI238" s="22"/>
      <c r="FJ238" s="22"/>
      <c r="FK238" s="22"/>
      <c r="FL238" s="22"/>
      <c r="FM238" s="22"/>
      <c r="FN238" s="22"/>
      <c r="FO238" s="22"/>
      <c r="FP238" s="22"/>
      <c r="FQ238" s="22"/>
      <c r="FR238" s="22"/>
      <c r="FS238" s="22"/>
      <c r="FT238" s="22"/>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2"/>
      <c r="GR238" s="22"/>
      <c r="GS238" s="22"/>
      <c r="GT238" s="22"/>
      <c r="GU238" s="22"/>
      <c r="GV238" s="22"/>
      <c r="GW238" s="22"/>
      <c r="GX238" s="22"/>
      <c r="GY238" s="22"/>
      <c r="GZ238" s="22"/>
      <c r="HA238" s="22"/>
      <c r="HB238" s="22"/>
      <c r="HC238" s="22"/>
      <c r="HD238" s="22"/>
      <c r="HE238" s="22"/>
      <c r="HF238" s="22"/>
      <c r="HG238" s="22"/>
      <c r="HH238" s="22"/>
      <c r="HI238" s="22"/>
      <c r="HJ238" s="22"/>
      <c r="HK238" s="22"/>
      <c r="HL238" s="22"/>
      <c r="HM238" s="22"/>
      <c r="HN238" s="22"/>
      <c r="HO238" s="22"/>
      <c r="HP238" s="22"/>
      <c r="HQ238" s="22"/>
      <c r="HR238" s="22"/>
      <c r="HS238" s="22"/>
      <c r="HT238" s="22"/>
      <c r="HU238" s="22"/>
      <c r="HV238" s="22"/>
      <c r="HW238" s="22"/>
      <c r="HX238" s="22"/>
      <c r="HY238" s="22"/>
      <c r="HZ238" s="22"/>
      <c r="IA238" s="22"/>
      <c r="IB238" s="22"/>
      <c r="IC238" s="22"/>
      <c r="ID238" s="22"/>
      <c r="IE238" s="22"/>
      <c r="IF238" s="22"/>
      <c r="IG238" s="22"/>
      <c r="IH238" s="22"/>
      <c r="II238" s="22"/>
      <c r="IJ238" s="22"/>
      <c r="IK238" s="22"/>
      <c r="IL238" s="22"/>
      <c r="IM238" s="22"/>
      <c r="IN238" s="22"/>
      <c r="IO238" s="22"/>
      <c r="IP238" s="22"/>
      <c r="IQ238" s="22"/>
      <c r="IR238" s="22"/>
      <c r="IS238" s="22"/>
      <c r="IT238" s="22"/>
      <c r="IU238" s="22"/>
      <c r="IV238" s="22"/>
    </row>
    <row r="239" spans="1:256" s="22" customFormat="1" ht="37.5">
      <c r="A239" s="248" t="s">
        <v>275</v>
      </c>
      <c r="B239" s="112" t="s">
        <v>38</v>
      </c>
      <c r="C239" s="243" t="s">
        <v>28</v>
      </c>
      <c r="D239" s="289" t="s">
        <v>15</v>
      </c>
      <c r="E239" s="233" t="s">
        <v>1</v>
      </c>
      <c r="F239" s="290" t="s">
        <v>352</v>
      </c>
      <c r="G239" s="213"/>
      <c r="H239" s="285">
        <f>H240</f>
        <v>75</v>
      </c>
      <c r="J239" s="276"/>
    </row>
    <row r="240" spans="1:256" s="22" customFormat="1" ht="18.75">
      <c r="A240" s="248" t="s">
        <v>134</v>
      </c>
      <c r="B240" s="112" t="s">
        <v>38</v>
      </c>
      <c r="C240" s="243" t="s">
        <v>28</v>
      </c>
      <c r="D240" s="177" t="s">
        <v>15</v>
      </c>
      <c r="E240" s="162" t="s">
        <v>6</v>
      </c>
      <c r="F240" s="178" t="s">
        <v>352</v>
      </c>
      <c r="G240" s="308"/>
      <c r="H240" s="307">
        <f>H241</f>
        <v>75</v>
      </c>
      <c r="J240" s="276"/>
    </row>
    <row r="241" spans="1:256" s="316" customFormat="1" ht="75">
      <c r="A241" s="309" t="s">
        <v>320</v>
      </c>
      <c r="B241" s="299" t="s">
        <v>38</v>
      </c>
      <c r="C241" s="300" t="s">
        <v>28</v>
      </c>
      <c r="D241" s="310" t="s">
        <v>15</v>
      </c>
      <c r="E241" s="311" t="s">
        <v>6</v>
      </c>
      <c r="F241" s="312" t="s">
        <v>417</v>
      </c>
      <c r="G241" s="304"/>
      <c r="H241" s="305">
        <f>H242</f>
        <v>75</v>
      </c>
      <c r="J241" s="317"/>
    </row>
    <row r="242" spans="1:256" s="318" customFormat="1" ht="37.5">
      <c r="A242" s="188" t="s">
        <v>280</v>
      </c>
      <c r="B242" s="250" t="s">
        <v>38</v>
      </c>
      <c r="C242" s="215" t="s">
        <v>28</v>
      </c>
      <c r="D242" s="164" t="s">
        <v>15</v>
      </c>
      <c r="E242" s="173" t="s">
        <v>6</v>
      </c>
      <c r="F242" s="165" t="s">
        <v>417</v>
      </c>
      <c r="G242" s="150">
        <v>321</v>
      </c>
      <c r="H242" s="286">
        <v>75</v>
      </c>
      <c r="I242" s="316"/>
      <c r="J242" s="317"/>
      <c r="K242" s="316"/>
      <c r="L242" s="316"/>
      <c r="M242" s="316"/>
      <c r="N242" s="316"/>
      <c r="O242" s="316"/>
      <c r="P242" s="316"/>
      <c r="Q242" s="316"/>
      <c r="R242" s="316"/>
      <c r="S242" s="316"/>
      <c r="T242" s="316"/>
      <c r="U242" s="316"/>
      <c r="V242" s="316"/>
      <c r="W242" s="316"/>
      <c r="X242" s="316"/>
      <c r="Y242" s="316"/>
      <c r="Z242" s="316"/>
      <c r="AA242" s="316"/>
      <c r="AB242" s="316"/>
      <c r="AC242" s="316"/>
      <c r="AD242" s="316"/>
      <c r="AE242" s="316"/>
      <c r="AF242" s="316"/>
      <c r="AG242" s="316"/>
      <c r="AH242" s="316"/>
      <c r="AI242" s="316"/>
      <c r="AJ242" s="316"/>
      <c r="AK242" s="316"/>
      <c r="AL242" s="316"/>
      <c r="AM242" s="316"/>
      <c r="AN242" s="316"/>
      <c r="AO242" s="316"/>
      <c r="AP242" s="316"/>
      <c r="AQ242" s="316"/>
      <c r="AR242" s="316"/>
      <c r="AS242" s="316"/>
      <c r="AT242" s="316"/>
      <c r="AU242" s="316"/>
      <c r="AV242" s="316"/>
      <c r="AW242" s="316"/>
      <c r="AX242" s="316"/>
      <c r="AY242" s="316"/>
      <c r="AZ242" s="316"/>
      <c r="BA242" s="316"/>
      <c r="BB242" s="316"/>
      <c r="BC242" s="316"/>
      <c r="BD242" s="316"/>
      <c r="BE242" s="316"/>
      <c r="BF242" s="316"/>
      <c r="BG242" s="316"/>
      <c r="BH242" s="316"/>
      <c r="BI242" s="316"/>
      <c r="BJ242" s="316"/>
      <c r="BK242" s="316"/>
      <c r="BL242" s="316"/>
      <c r="BM242" s="316"/>
      <c r="BN242" s="316"/>
      <c r="BO242" s="316"/>
      <c r="BP242" s="316"/>
      <c r="BQ242" s="316"/>
      <c r="BR242" s="316"/>
      <c r="BS242" s="316"/>
      <c r="BT242" s="316"/>
      <c r="BU242" s="316"/>
      <c r="BV242" s="316"/>
      <c r="BW242" s="316"/>
      <c r="BX242" s="316"/>
      <c r="BY242" s="316"/>
      <c r="BZ242" s="316"/>
      <c r="CA242" s="316"/>
      <c r="CB242" s="316"/>
      <c r="CC242" s="316"/>
      <c r="CD242" s="316"/>
      <c r="CE242" s="316"/>
      <c r="CF242" s="316"/>
      <c r="CG242" s="316"/>
      <c r="CH242" s="316"/>
      <c r="CI242" s="316"/>
      <c r="CJ242" s="316"/>
      <c r="CK242" s="316"/>
      <c r="CL242" s="316"/>
      <c r="CM242" s="316"/>
      <c r="CN242" s="316"/>
      <c r="CO242" s="316"/>
      <c r="CP242" s="316"/>
      <c r="CQ242" s="316"/>
      <c r="CR242" s="316"/>
      <c r="CS242" s="316"/>
      <c r="CT242" s="316"/>
      <c r="CU242" s="316"/>
      <c r="CV242" s="316"/>
      <c r="CW242" s="316"/>
      <c r="CX242" s="316"/>
      <c r="CY242" s="316"/>
      <c r="CZ242" s="316"/>
      <c r="DA242" s="316"/>
      <c r="DB242" s="316"/>
      <c r="DC242" s="316"/>
      <c r="DD242" s="316"/>
      <c r="DE242" s="316"/>
      <c r="DF242" s="316"/>
      <c r="DG242" s="316"/>
      <c r="DH242" s="316"/>
      <c r="DI242" s="316"/>
      <c r="DJ242" s="316"/>
      <c r="DK242" s="316"/>
      <c r="DL242" s="316"/>
      <c r="DM242" s="316"/>
      <c r="DN242" s="316"/>
      <c r="DO242" s="316"/>
      <c r="DP242" s="316"/>
      <c r="DQ242" s="316"/>
      <c r="DR242" s="316"/>
      <c r="DS242" s="316"/>
      <c r="DT242" s="316"/>
      <c r="DU242" s="316"/>
      <c r="DV242" s="316"/>
      <c r="DW242" s="316"/>
      <c r="DX242" s="316"/>
      <c r="DY242" s="316"/>
      <c r="DZ242" s="316"/>
      <c r="EA242" s="316"/>
      <c r="EB242" s="316"/>
      <c r="EC242" s="316"/>
      <c r="ED242" s="316"/>
      <c r="EE242" s="316"/>
      <c r="EF242" s="316"/>
      <c r="EG242" s="316"/>
      <c r="EH242" s="316"/>
      <c r="EI242" s="316"/>
      <c r="EJ242" s="316"/>
      <c r="EK242" s="316"/>
      <c r="EL242" s="316"/>
      <c r="EM242" s="316"/>
      <c r="EN242" s="316"/>
      <c r="EO242" s="316"/>
      <c r="EP242" s="316"/>
      <c r="EQ242" s="316"/>
      <c r="ER242" s="316"/>
      <c r="ES242" s="316"/>
      <c r="ET242" s="316"/>
      <c r="EU242" s="316"/>
      <c r="EV242" s="316"/>
      <c r="EW242" s="316"/>
      <c r="EX242" s="316"/>
      <c r="EY242" s="316"/>
      <c r="EZ242" s="316"/>
      <c r="FA242" s="316"/>
      <c r="FB242" s="316"/>
      <c r="FC242" s="316"/>
      <c r="FD242" s="316"/>
      <c r="FE242" s="316"/>
      <c r="FF242" s="316"/>
      <c r="FG242" s="316"/>
      <c r="FH242" s="316"/>
      <c r="FI242" s="316"/>
      <c r="FJ242" s="316"/>
      <c r="FK242" s="316"/>
      <c r="FL242" s="316"/>
      <c r="FM242" s="316"/>
      <c r="FN242" s="316"/>
      <c r="FO242" s="316"/>
      <c r="FP242" s="316"/>
      <c r="FQ242" s="316"/>
      <c r="FR242" s="316"/>
      <c r="FS242" s="316"/>
      <c r="FT242" s="316"/>
      <c r="FU242" s="316"/>
      <c r="FV242" s="316"/>
      <c r="FW242" s="316"/>
      <c r="FX242" s="316"/>
      <c r="FY242" s="316"/>
      <c r="FZ242" s="316"/>
      <c r="GA242" s="316"/>
      <c r="GB242" s="316"/>
      <c r="GC242" s="316"/>
      <c r="GD242" s="316"/>
      <c r="GE242" s="316"/>
      <c r="GF242" s="316"/>
      <c r="GG242" s="316"/>
      <c r="GH242" s="316"/>
      <c r="GI242" s="316"/>
      <c r="GJ242" s="316"/>
      <c r="GK242" s="316"/>
      <c r="GL242" s="316"/>
      <c r="GM242" s="316"/>
      <c r="GN242" s="316"/>
      <c r="GO242" s="316"/>
      <c r="GP242" s="316"/>
      <c r="GQ242" s="316"/>
      <c r="GR242" s="316"/>
      <c r="GS242" s="316"/>
      <c r="GT242" s="316"/>
      <c r="GU242" s="316"/>
      <c r="GV242" s="316"/>
      <c r="GW242" s="316"/>
      <c r="GX242" s="316"/>
      <c r="GY242" s="316"/>
      <c r="GZ242" s="316"/>
      <c r="HA242" s="316"/>
      <c r="HB242" s="316"/>
      <c r="HC242" s="316"/>
      <c r="HD242" s="316"/>
      <c r="HE242" s="316"/>
      <c r="HF242" s="316"/>
      <c r="HG242" s="316"/>
      <c r="HH242" s="316"/>
      <c r="HI242" s="316"/>
      <c r="HJ242" s="316"/>
      <c r="HK242" s="316"/>
      <c r="HL242" s="316"/>
      <c r="HM242" s="316"/>
      <c r="HN242" s="316"/>
      <c r="HO242" s="316"/>
      <c r="HP242" s="316"/>
      <c r="HQ242" s="316"/>
      <c r="HR242" s="316"/>
      <c r="HS242" s="316"/>
      <c r="HT242" s="316"/>
      <c r="HU242" s="316"/>
      <c r="HV242" s="316"/>
      <c r="HW242" s="316"/>
      <c r="HX242" s="316"/>
      <c r="HY242" s="316"/>
      <c r="HZ242" s="316"/>
      <c r="IA242" s="316"/>
      <c r="IB242" s="316"/>
      <c r="IC242" s="316"/>
      <c r="ID242" s="316"/>
      <c r="IE242" s="316"/>
      <c r="IF242" s="316"/>
      <c r="IG242" s="316"/>
      <c r="IH242" s="316"/>
      <c r="II242" s="316"/>
      <c r="IJ242" s="316"/>
      <c r="IK242" s="316"/>
      <c r="IL242" s="316"/>
      <c r="IM242" s="316"/>
      <c r="IN242" s="316"/>
      <c r="IO242" s="316"/>
      <c r="IP242" s="316"/>
      <c r="IQ242" s="316"/>
      <c r="IR242" s="316"/>
      <c r="IS242" s="316"/>
      <c r="IT242" s="316"/>
      <c r="IU242" s="316"/>
      <c r="IV242" s="316"/>
    </row>
    <row r="243" spans="1:256" s="277" customFormat="1" ht="18.75">
      <c r="A243" s="264" t="s">
        <v>54</v>
      </c>
      <c r="B243" s="112" t="s">
        <v>38</v>
      </c>
      <c r="C243" s="243" t="s">
        <v>32</v>
      </c>
      <c r="D243" s="278"/>
      <c r="E243" s="279"/>
      <c r="F243" s="280"/>
      <c r="G243" s="281"/>
      <c r="H243" s="113">
        <f>H244+H250</f>
        <v>0</v>
      </c>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c r="FL243" s="22"/>
      <c r="FM243" s="22"/>
      <c r="FN243" s="22"/>
      <c r="FO243" s="22"/>
      <c r="FP243" s="22"/>
      <c r="FQ243" s="22"/>
      <c r="FR243" s="22"/>
      <c r="FS243" s="22"/>
      <c r="FT243" s="22"/>
      <c r="FU243" s="22"/>
      <c r="FV243" s="22"/>
      <c r="FW243" s="22"/>
      <c r="FX243" s="22"/>
      <c r="FY243" s="22"/>
      <c r="FZ243" s="22"/>
      <c r="GA243" s="22"/>
      <c r="GB243" s="22"/>
      <c r="GC243" s="22"/>
      <c r="GD243" s="22"/>
      <c r="GE243" s="22"/>
      <c r="GF243" s="22"/>
      <c r="GG243" s="22"/>
      <c r="GH243" s="22"/>
      <c r="GI243" s="22"/>
      <c r="GJ243" s="22"/>
      <c r="GK243" s="22"/>
      <c r="GL243" s="22"/>
      <c r="GM243" s="22"/>
      <c r="GN243" s="22"/>
      <c r="GO243" s="22"/>
      <c r="GP243" s="22"/>
      <c r="GQ243" s="22"/>
      <c r="GR243" s="22"/>
      <c r="GS243" s="22"/>
      <c r="GT243" s="22"/>
      <c r="GU243" s="22"/>
      <c r="GV243" s="22"/>
      <c r="GW243" s="22"/>
      <c r="GX243" s="22"/>
      <c r="GY243" s="22"/>
      <c r="GZ243" s="22"/>
      <c r="HA243" s="22"/>
      <c r="HB243" s="22"/>
      <c r="HC243" s="22"/>
      <c r="HD243" s="22"/>
      <c r="HE243" s="22"/>
      <c r="HF243" s="22"/>
      <c r="HG243" s="22"/>
      <c r="HH243" s="22"/>
      <c r="HI243" s="22"/>
      <c r="HJ243" s="22"/>
      <c r="HK243" s="22"/>
      <c r="HL243" s="22"/>
      <c r="HM243" s="22"/>
      <c r="HN243" s="22"/>
      <c r="HO243" s="22"/>
      <c r="HP243" s="22"/>
      <c r="HQ243" s="22"/>
      <c r="HR243" s="22"/>
      <c r="HS243" s="22"/>
      <c r="HT243" s="22"/>
      <c r="HU243" s="22"/>
      <c r="HV243" s="22"/>
      <c r="HW243" s="22"/>
      <c r="HX243" s="22"/>
      <c r="HY243" s="22"/>
      <c r="HZ243" s="22"/>
      <c r="IA243" s="22"/>
      <c r="IB243" s="22"/>
      <c r="IC243" s="22"/>
      <c r="ID243" s="22"/>
      <c r="IE243" s="22"/>
      <c r="IF243" s="22"/>
      <c r="IG243" s="22"/>
      <c r="IH243" s="22"/>
      <c r="II243" s="22"/>
      <c r="IJ243" s="22"/>
      <c r="IK243" s="22"/>
      <c r="IL243" s="22"/>
      <c r="IM243" s="22"/>
      <c r="IN243" s="22"/>
      <c r="IO243" s="22"/>
      <c r="IP243" s="22"/>
      <c r="IQ243" s="22"/>
      <c r="IR243" s="22"/>
      <c r="IS243" s="22"/>
      <c r="IT243" s="22"/>
      <c r="IU243" s="22"/>
      <c r="IV243" s="22"/>
    </row>
    <row r="244" spans="1:256" s="277" customFormat="1" ht="75">
      <c r="A244" s="231" t="s">
        <v>319</v>
      </c>
      <c r="B244" s="112" t="s">
        <v>38</v>
      </c>
      <c r="C244" s="243" t="s">
        <v>32</v>
      </c>
      <c r="D244" s="242" t="s">
        <v>43</v>
      </c>
      <c r="E244" s="356" t="s">
        <v>1</v>
      </c>
      <c r="F244" s="243" t="s">
        <v>352</v>
      </c>
      <c r="G244" s="213"/>
      <c r="H244" s="285">
        <f>H245</f>
        <v>0</v>
      </c>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2"/>
      <c r="AZ244" s="22"/>
      <c r="BA244" s="22"/>
      <c r="BB244" s="22"/>
      <c r="BC244" s="22"/>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c r="DM244" s="22"/>
      <c r="DN244" s="22"/>
      <c r="DO244" s="22"/>
      <c r="DP244" s="22"/>
      <c r="DQ244" s="22"/>
      <c r="DR244" s="22"/>
      <c r="DS244" s="22"/>
      <c r="DT244" s="22"/>
      <c r="DU244" s="22"/>
      <c r="DV244" s="22"/>
      <c r="DW244" s="22"/>
      <c r="DX244" s="22"/>
      <c r="DY244" s="22"/>
      <c r="DZ244" s="22"/>
      <c r="EA244" s="22"/>
      <c r="EB244" s="22"/>
      <c r="EC244" s="22"/>
      <c r="ED244" s="22"/>
      <c r="EE244" s="22"/>
      <c r="EF244" s="22"/>
      <c r="EG244" s="22"/>
      <c r="EH244" s="22"/>
      <c r="EI244" s="22"/>
      <c r="EJ244" s="22"/>
      <c r="EK244" s="22"/>
      <c r="EL244" s="22"/>
      <c r="EM244" s="22"/>
      <c r="EN244" s="22"/>
      <c r="EO244" s="22"/>
      <c r="EP244" s="22"/>
      <c r="EQ244" s="22"/>
      <c r="ER244" s="22"/>
      <c r="ES244" s="22"/>
      <c r="ET244" s="22"/>
      <c r="EU244" s="22"/>
      <c r="EV244" s="22"/>
      <c r="EW244" s="22"/>
      <c r="EX244" s="22"/>
      <c r="EY244" s="22"/>
      <c r="EZ244" s="22"/>
      <c r="FA244" s="22"/>
      <c r="FB244" s="22"/>
      <c r="FC244" s="22"/>
      <c r="FD244" s="22"/>
      <c r="FE244" s="22"/>
      <c r="FF244" s="22"/>
      <c r="FG244" s="22"/>
      <c r="FH244" s="22"/>
      <c r="FI244" s="22"/>
      <c r="FJ244" s="22"/>
      <c r="FK244" s="22"/>
      <c r="FL244" s="22"/>
      <c r="FM244" s="22"/>
      <c r="FN244" s="22"/>
      <c r="FO244" s="22"/>
      <c r="FP244" s="22"/>
      <c r="FQ244" s="22"/>
      <c r="FR244" s="22"/>
      <c r="FS244" s="22"/>
      <c r="FT244" s="22"/>
      <c r="FU244" s="22"/>
      <c r="FV244" s="22"/>
      <c r="FW244" s="22"/>
      <c r="FX244" s="22"/>
      <c r="FY244" s="22"/>
      <c r="FZ244" s="22"/>
      <c r="GA244" s="22"/>
      <c r="GB244" s="22"/>
      <c r="GC244" s="22"/>
      <c r="GD244" s="22"/>
      <c r="GE244" s="22"/>
      <c r="GF244" s="22"/>
      <c r="GG244" s="22"/>
      <c r="GH244" s="22"/>
      <c r="GI244" s="22"/>
      <c r="GJ244" s="22"/>
      <c r="GK244" s="22"/>
      <c r="GL244" s="22"/>
      <c r="GM244" s="22"/>
      <c r="GN244" s="22"/>
      <c r="GO244" s="22"/>
      <c r="GP244" s="22"/>
      <c r="GQ244" s="22"/>
      <c r="GR244" s="22"/>
      <c r="GS244" s="22"/>
      <c r="GT244" s="22"/>
      <c r="GU244" s="22"/>
      <c r="GV244" s="22"/>
      <c r="GW244" s="22"/>
      <c r="GX244" s="22"/>
      <c r="GY244" s="22"/>
      <c r="GZ244" s="22"/>
      <c r="HA244" s="22"/>
      <c r="HB244" s="22"/>
      <c r="HC244" s="22"/>
      <c r="HD244" s="22"/>
      <c r="HE244" s="22"/>
      <c r="HF244" s="22"/>
      <c r="HG244" s="22"/>
      <c r="HH244" s="22"/>
      <c r="HI244" s="22"/>
      <c r="HJ244" s="22"/>
      <c r="HK244" s="22"/>
      <c r="HL244" s="22"/>
      <c r="HM244" s="22"/>
      <c r="HN244" s="22"/>
      <c r="HO244" s="22"/>
      <c r="HP244" s="22"/>
      <c r="HQ244" s="22"/>
      <c r="HR244" s="22"/>
      <c r="HS244" s="22"/>
      <c r="HT244" s="22"/>
      <c r="HU244" s="22"/>
      <c r="HV244" s="22"/>
      <c r="HW244" s="22"/>
      <c r="HX244" s="22"/>
      <c r="HY244" s="22"/>
      <c r="HZ244" s="22"/>
      <c r="IA244" s="22"/>
      <c r="IB244" s="22"/>
      <c r="IC244" s="22"/>
      <c r="ID244" s="22"/>
      <c r="IE244" s="22"/>
      <c r="IF244" s="22"/>
      <c r="IG244" s="22"/>
      <c r="IH244" s="22"/>
      <c r="II244" s="22"/>
      <c r="IJ244" s="22"/>
      <c r="IK244" s="22"/>
      <c r="IL244" s="22"/>
      <c r="IM244" s="22"/>
      <c r="IN244" s="22"/>
      <c r="IO244" s="22"/>
      <c r="IP244" s="22"/>
      <c r="IQ244" s="22"/>
      <c r="IR244" s="22"/>
      <c r="IS244" s="22"/>
      <c r="IT244" s="22"/>
      <c r="IU244" s="22"/>
      <c r="IV244" s="22"/>
    </row>
    <row r="245" spans="1:256" s="277" customFormat="1" ht="0.75" hidden="1" customHeight="1">
      <c r="A245" s="231" t="s">
        <v>217</v>
      </c>
      <c r="B245" s="112" t="s">
        <v>38</v>
      </c>
      <c r="C245" s="243" t="s">
        <v>32</v>
      </c>
      <c r="D245" s="289" t="s">
        <v>43</v>
      </c>
      <c r="E245" s="233" t="s">
        <v>26</v>
      </c>
      <c r="F245" s="290" t="s">
        <v>352</v>
      </c>
      <c r="G245" s="170"/>
      <c r="H245" s="285">
        <f>H246+H248</f>
        <v>0</v>
      </c>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c r="AY245" s="22"/>
      <c r="AZ245" s="22"/>
      <c r="BA245" s="22"/>
      <c r="BB245" s="22"/>
      <c r="BC245" s="22"/>
      <c r="BD245" s="22"/>
      <c r="BE245" s="22"/>
      <c r="BF245" s="22"/>
      <c r="BG245" s="22"/>
      <c r="BH245" s="22"/>
      <c r="BI245" s="22"/>
      <c r="BJ245" s="22"/>
      <c r="BK245" s="22"/>
      <c r="BL245" s="22"/>
      <c r="BM245" s="22"/>
      <c r="BN245" s="22"/>
      <c r="BO245" s="22"/>
      <c r="BP245" s="22"/>
      <c r="BQ245" s="22"/>
      <c r="BR245" s="22"/>
      <c r="BS245" s="22"/>
      <c r="BT245" s="22"/>
      <c r="BU245" s="22"/>
      <c r="BV245" s="22"/>
      <c r="BW245" s="22"/>
      <c r="BX245" s="22"/>
      <c r="BY245" s="22"/>
      <c r="BZ245" s="22"/>
      <c r="CA245" s="22"/>
      <c r="CB245" s="22"/>
      <c r="CC245" s="22"/>
      <c r="CD245" s="22"/>
      <c r="CE245" s="22"/>
      <c r="CF245" s="22"/>
      <c r="CG245" s="22"/>
      <c r="CH245" s="22"/>
      <c r="CI245" s="22"/>
      <c r="CJ245" s="22"/>
      <c r="CK245" s="22"/>
      <c r="CL245" s="22"/>
      <c r="CM245" s="22"/>
      <c r="CN245" s="22"/>
      <c r="CO245" s="22"/>
      <c r="CP245" s="22"/>
      <c r="CQ245" s="22"/>
      <c r="CR245" s="22"/>
      <c r="CS245" s="22"/>
      <c r="CT245" s="22"/>
      <c r="CU245" s="22"/>
      <c r="CV245" s="22"/>
      <c r="CW245" s="22"/>
      <c r="CX245" s="22"/>
      <c r="CY245" s="22"/>
      <c r="CZ245" s="22"/>
      <c r="DA245" s="22"/>
      <c r="DB245" s="22"/>
      <c r="DC245" s="22"/>
      <c r="DD245" s="22"/>
      <c r="DE245" s="22"/>
      <c r="DF245" s="22"/>
      <c r="DG245" s="22"/>
      <c r="DH245" s="22"/>
      <c r="DI245" s="22"/>
      <c r="DJ245" s="22"/>
      <c r="DK245" s="22"/>
      <c r="DL245" s="22"/>
      <c r="DM245" s="22"/>
      <c r="DN245" s="22"/>
      <c r="DO245" s="22"/>
      <c r="DP245" s="22"/>
      <c r="DQ245" s="22"/>
      <c r="DR245" s="22"/>
      <c r="DS245" s="22"/>
      <c r="DT245" s="22"/>
      <c r="DU245" s="22"/>
      <c r="DV245" s="22"/>
      <c r="DW245" s="22"/>
      <c r="DX245" s="22"/>
      <c r="DY245" s="22"/>
      <c r="DZ245" s="22"/>
      <c r="EA245" s="22"/>
      <c r="EB245" s="22"/>
      <c r="EC245" s="22"/>
      <c r="ED245" s="22"/>
      <c r="EE245" s="22"/>
      <c r="EF245" s="22"/>
      <c r="EG245" s="22"/>
      <c r="EH245" s="22"/>
      <c r="EI245" s="22"/>
      <c r="EJ245" s="22"/>
      <c r="EK245" s="22"/>
      <c r="EL245" s="22"/>
      <c r="EM245" s="22"/>
      <c r="EN245" s="22"/>
      <c r="EO245" s="22"/>
      <c r="EP245" s="22"/>
      <c r="EQ245" s="22"/>
      <c r="ER245" s="22"/>
      <c r="ES245" s="22"/>
      <c r="ET245" s="22"/>
      <c r="EU245" s="22"/>
      <c r="EV245" s="22"/>
      <c r="EW245" s="22"/>
      <c r="EX245" s="22"/>
      <c r="EY245" s="22"/>
      <c r="EZ245" s="22"/>
      <c r="FA245" s="22"/>
      <c r="FB245" s="22"/>
      <c r="FC245" s="22"/>
      <c r="FD245" s="22"/>
      <c r="FE245" s="22"/>
      <c r="FF245" s="22"/>
      <c r="FG245" s="22"/>
      <c r="FH245" s="22"/>
      <c r="FI245" s="22"/>
      <c r="FJ245" s="22"/>
      <c r="FK245" s="22"/>
      <c r="FL245" s="22"/>
      <c r="FM245" s="22"/>
      <c r="FN245" s="22"/>
      <c r="FO245" s="22"/>
      <c r="FP245" s="22"/>
      <c r="FQ245" s="22"/>
      <c r="FR245" s="22"/>
      <c r="FS245" s="22"/>
      <c r="FT245" s="22"/>
      <c r="FU245" s="22"/>
      <c r="FV245" s="22"/>
      <c r="FW245" s="22"/>
      <c r="FX245" s="22"/>
      <c r="FY245" s="22"/>
      <c r="FZ245" s="22"/>
      <c r="GA245" s="22"/>
      <c r="GB245" s="22"/>
      <c r="GC245" s="22"/>
      <c r="GD245" s="22"/>
      <c r="GE245" s="22"/>
      <c r="GF245" s="22"/>
      <c r="GG245" s="22"/>
      <c r="GH245" s="22"/>
      <c r="GI245" s="22"/>
      <c r="GJ245" s="22"/>
      <c r="GK245" s="22"/>
      <c r="GL245" s="22"/>
      <c r="GM245" s="22"/>
      <c r="GN245" s="22"/>
      <c r="GO245" s="22"/>
      <c r="GP245" s="22"/>
      <c r="GQ245" s="22"/>
      <c r="GR245" s="22"/>
      <c r="GS245" s="22"/>
      <c r="GT245" s="22"/>
      <c r="GU245" s="22"/>
      <c r="GV245" s="22"/>
      <c r="GW245" s="22"/>
      <c r="GX245" s="22"/>
      <c r="GY245" s="22"/>
      <c r="GZ245" s="22"/>
      <c r="HA245" s="22"/>
      <c r="HB245" s="22"/>
      <c r="HC245" s="22"/>
      <c r="HD245" s="22"/>
      <c r="HE245" s="22"/>
      <c r="HF245" s="22"/>
      <c r="HG245" s="22"/>
      <c r="HH245" s="22"/>
      <c r="HI245" s="22"/>
      <c r="HJ245" s="22"/>
      <c r="HK245" s="22"/>
      <c r="HL245" s="22"/>
      <c r="HM245" s="22"/>
      <c r="HN245" s="22"/>
      <c r="HO245" s="22"/>
      <c r="HP245" s="22"/>
      <c r="HQ245" s="22"/>
      <c r="HR245" s="22"/>
      <c r="HS245" s="22"/>
      <c r="HT245" s="22"/>
      <c r="HU245" s="22"/>
      <c r="HV245" s="22"/>
      <c r="HW245" s="22"/>
      <c r="HX245" s="22"/>
      <c r="HY245" s="22"/>
      <c r="HZ245" s="22"/>
      <c r="IA245" s="22"/>
      <c r="IB245" s="22"/>
      <c r="IC245" s="22"/>
      <c r="ID245" s="22"/>
      <c r="IE245" s="22"/>
      <c r="IF245" s="22"/>
      <c r="IG245" s="22"/>
      <c r="IH245" s="22"/>
      <c r="II245" s="22"/>
      <c r="IJ245" s="22"/>
      <c r="IK245" s="22"/>
      <c r="IL245" s="22"/>
      <c r="IM245" s="22"/>
      <c r="IN245" s="22"/>
      <c r="IO245" s="22"/>
      <c r="IP245" s="22"/>
      <c r="IQ245" s="22"/>
      <c r="IR245" s="22"/>
      <c r="IS245" s="22"/>
      <c r="IT245" s="22"/>
      <c r="IU245" s="22"/>
      <c r="IV245" s="22"/>
    </row>
    <row r="246" spans="1:256" s="277" customFormat="1" ht="168.75" hidden="1">
      <c r="A246" s="319" t="s">
        <v>48</v>
      </c>
      <c r="B246" s="299" t="s">
        <v>38</v>
      </c>
      <c r="C246" s="300" t="s">
        <v>32</v>
      </c>
      <c r="D246" s="310" t="s">
        <v>43</v>
      </c>
      <c r="E246" s="311" t="s">
        <v>26</v>
      </c>
      <c r="F246" s="312" t="s">
        <v>353</v>
      </c>
      <c r="G246" s="367"/>
      <c r="H246" s="305">
        <f>H247</f>
        <v>0</v>
      </c>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2"/>
      <c r="EP246" s="22"/>
      <c r="EQ246" s="22"/>
      <c r="ER246" s="22"/>
      <c r="ES246" s="22"/>
      <c r="ET246" s="22"/>
      <c r="EU246" s="22"/>
      <c r="EV246" s="22"/>
      <c r="EW246" s="22"/>
      <c r="EX246" s="22"/>
      <c r="EY246" s="22"/>
      <c r="EZ246" s="22"/>
      <c r="FA246" s="22"/>
      <c r="FB246" s="22"/>
      <c r="FC246" s="22"/>
      <c r="FD246" s="22"/>
      <c r="FE246" s="22"/>
      <c r="FF246" s="22"/>
      <c r="FG246" s="22"/>
      <c r="FH246" s="22"/>
      <c r="FI246" s="22"/>
      <c r="FJ246" s="22"/>
      <c r="FK246" s="22"/>
      <c r="FL246" s="22"/>
      <c r="FM246" s="22"/>
      <c r="FN246" s="22"/>
      <c r="FO246" s="22"/>
      <c r="FP246" s="22"/>
      <c r="FQ246" s="22"/>
      <c r="FR246" s="22"/>
      <c r="FS246" s="22"/>
      <c r="FT246" s="22"/>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2"/>
      <c r="GR246" s="22"/>
      <c r="GS246" s="22"/>
      <c r="GT246" s="22"/>
      <c r="GU246" s="22"/>
      <c r="GV246" s="22"/>
      <c r="GW246" s="22"/>
      <c r="GX246" s="22"/>
      <c r="GY246" s="22"/>
      <c r="GZ246" s="22"/>
      <c r="HA246" s="22"/>
      <c r="HB246" s="22"/>
      <c r="HC246" s="22"/>
      <c r="HD246" s="22"/>
      <c r="HE246" s="22"/>
      <c r="HF246" s="22"/>
      <c r="HG246" s="22"/>
      <c r="HH246" s="22"/>
      <c r="HI246" s="22"/>
      <c r="HJ246" s="22"/>
      <c r="HK246" s="22"/>
      <c r="HL246" s="22"/>
      <c r="HM246" s="22"/>
      <c r="HN246" s="22"/>
      <c r="HO246" s="22"/>
      <c r="HP246" s="22"/>
      <c r="HQ246" s="22"/>
      <c r="HR246" s="22"/>
      <c r="HS246" s="22"/>
      <c r="HT246" s="22"/>
      <c r="HU246" s="22"/>
      <c r="HV246" s="22"/>
      <c r="HW246" s="22"/>
      <c r="HX246" s="22"/>
      <c r="HY246" s="22"/>
      <c r="HZ246" s="22"/>
      <c r="IA246" s="22"/>
      <c r="IB246" s="22"/>
      <c r="IC246" s="22"/>
      <c r="ID246" s="22"/>
      <c r="IE246" s="22"/>
      <c r="IF246" s="22"/>
      <c r="IG246" s="22"/>
      <c r="IH246" s="22"/>
      <c r="II246" s="22"/>
      <c r="IJ246" s="22"/>
      <c r="IK246" s="22"/>
      <c r="IL246" s="22"/>
      <c r="IM246" s="22"/>
      <c r="IN246" s="22"/>
      <c r="IO246" s="22"/>
      <c r="IP246" s="22"/>
      <c r="IQ246" s="22"/>
      <c r="IR246" s="22"/>
      <c r="IS246" s="22"/>
      <c r="IT246" s="22"/>
      <c r="IU246" s="22"/>
      <c r="IV246" s="22"/>
    </row>
    <row r="247" spans="1:256" s="277" customFormat="1" ht="18.75" hidden="1">
      <c r="A247" s="188" t="s">
        <v>89</v>
      </c>
      <c r="B247" s="250" t="s">
        <v>38</v>
      </c>
      <c r="C247" s="215" t="s">
        <v>32</v>
      </c>
      <c r="D247" s="143" t="s">
        <v>43</v>
      </c>
      <c r="E247" s="168" t="s">
        <v>26</v>
      </c>
      <c r="F247" s="171" t="s">
        <v>353</v>
      </c>
      <c r="G247" s="213" t="s">
        <v>7</v>
      </c>
      <c r="H247" s="286">
        <f>'Прил.5-Ведомств-2014.'!J239</f>
        <v>0</v>
      </c>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c r="AY247" s="22"/>
      <c r="AZ247" s="22"/>
      <c r="BA247" s="22"/>
      <c r="BB247" s="22"/>
      <c r="BC247" s="22"/>
      <c r="BD247" s="22"/>
      <c r="BE247" s="22"/>
      <c r="BF247" s="22"/>
      <c r="BG247" s="22"/>
      <c r="BH247" s="22"/>
      <c r="BI247" s="22"/>
      <c r="BJ247" s="22"/>
      <c r="BK247" s="22"/>
      <c r="BL247" s="22"/>
      <c r="BM247" s="22"/>
      <c r="BN247" s="22"/>
      <c r="BO247" s="22"/>
      <c r="BP247" s="22"/>
      <c r="BQ247" s="22"/>
      <c r="BR247" s="22"/>
      <c r="BS247" s="22"/>
      <c r="BT247" s="22"/>
      <c r="BU247" s="22"/>
      <c r="BV247" s="22"/>
      <c r="BW247" s="22"/>
      <c r="BX247" s="22"/>
      <c r="BY247" s="22"/>
      <c r="BZ247" s="22"/>
      <c r="CA247" s="22"/>
      <c r="CB247" s="22"/>
      <c r="CC247" s="22"/>
      <c r="CD247" s="22"/>
      <c r="CE247" s="22"/>
      <c r="CF247" s="22"/>
      <c r="CG247" s="22"/>
      <c r="CH247" s="22"/>
      <c r="CI247" s="22"/>
      <c r="CJ247" s="22"/>
      <c r="CK247" s="22"/>
      <c r="CL247" s="22"/>
      <c r="CM247" s="22"/>
      <c r="CN247" s="22"/>
      <c r="CO247" s="22"/>
      <c r="CP247" s="22"/>
      <c r="CQ247" s="22"/>
      <c r="CR247" s="22"/>
      <c r="CS247" s="22"/>
      <c r="CT247" s="22"/>
      <c r="CU247" s="22"/>
      <c r="CV247" s="22"/>
      <c r="CW247" s="22"/>
      <c r="CX247" s="22"/>
      <c r="CY247" s="22"/>
      <c r="CZ247" s="22"/>
      <c r="DA247" s="22"/>
      <c r="DB247" s="22"/>
      <c r="DC247" s="22"/>
      <c r="DD247" s="22"/>
      <c r="DE247" s="22"/>
      <c r="DF247" s="22"/>
      <c r="DG247" s="22"/>
      <c r="DH247" s="22"/>
      <c r="DI247" s="22"/>
      <c r="DJ247" s="22"/>
      <c r="DK247" s="22"/>
      <c r="DL247" s="22"/>
      <c r="DM247" s="22"/>
      <c r="DN247" s="22"/>
      <c r="DO247" s="22"/>
      <c r="DP247" s="22"/>
      <c r="DQ247" s="22"/>
      <c r="DR247" s="22"/>
      <c r="DS247" s="22"/>
      <c r="DT247" s="22"/>
      <c r="DU247" s="22"/>
      <c r="DV247" s="22"/>
      <c r="DW247" s="22"/>
      <c r="DX247" s="22"/>
      <c r="DY247" s="22"/>
      <c r="DZ247" s="22"/>
      <c r="EA247" s="22"/>
      <c r="EB247" s="22"/>
      <c r="EC247" s="22"/>
      <c r="ED247" s="22"/>
      <c r="EE247" s="22"/>
      <c r="EF247" s="22"/>
      <c r="EG247" s="22"/>
      <c r="EH247" s="22"/>
      <c r="EI247" s="22"/>
      <c r="EJ247" s="22"/>
      <c r="EK247" s="22"/>
      <c r="EL247" s="22"/>
      <c r="EM247" s="22"/>
      <c r="EN247" s="22"/>
      <c r="EO247" s="22"/>
      <c r="EP247" s="22"/>
      <c r="EQ247" s="22"/>
      <c r="ER247" s="22"/>
      <c r="ES247" s="22"/>
      <c r="ET247" s="22"/>
      <c r="EU247" s="22"/>
      <c r="EV247" s="22"/>
      <c r="EW247" s="22"/>
      <c r="EX247" s="22"/>
      <c r="EY247" s="22"/>
      <c r="EZ247" s="22"/>
      <c r="FA247" s="22"/>
      <c r="FB247" s="22"/>
      <c r="FC247" s="22"/>
      <c r="FD247" s="22"/>
      <c r="FE247" s="22"/>
      <c r="FF247" s="22"/>
      <c r="FG247" s="22"/>
      <c r="FH247" s="22"/>
      <c r="FI247" s="22"/>
      <c r="FJ247" s="22"/>
      <c r="FK247" s="22"/>
      <c r="FL247" s="22"/>
      <c r="FM247" s="22"/>
      <c r="FN247" s="22"/>
      <c r="FO247" s="22"/>
      <c r="FP247" s="22"/>
      <c r="FQ247" s="22"/>
      <c r="FR247" s="22"/>
      <c r="FS247" s="22"/>
      <c r="FT247" s="22"/>
      <c r="FU247" s="22"/>
      <c r="FV247" s="22"/>
      <c r="FW247" s="22"/>
      <c r="FX247" s="22"/>
      <c r="FY247" s="22"/>
      <c r="FZ247" s="22"/>
      <c r="GA247" s="22"/>
      <c r="GB247" s="22"/>
      <c r="GC247" s="22"/>
      <c r="GD247" s="22"/>
      <c r="GE247" s="22"/>
      <c r="GF247" s="22"/>
      <c r="GG247" s="22"/>
      <c r="GH247" s="22"/>
      <c r="GI247" s="22"/>
      <c r="GJ247" s="22"/>
      <c r="GK247" s="22"/>
      <c r="GL247" s="22"/>
      <c r="GM247" s="22"/>
      <c r="GN247" s="22"/>
      <c r="GO247" s="22"/>
      <c r="GP247" s="22"/>
      <c r="GQ247" s="22"/>
      <c r="GR247" s="22"/>
      <c r="GS247" s="22"/>
      <c r="GT247" s="22"/>
      <c r="GU247" s="22"/>
      <c r="GV247" s="22"/>
      <c r="GW247" s="22"/>
      <c r="GX247" s="22"/>
      <c r="GY247" s="22"/>
      <c r="GZ247" s="22"/>
      <c r="HA247" s="22"/>
      <c r="HB247" s="22"/>
      <c r="HC247" s="22"/>
      <c r="HD247" s="22"/>
      <c r="HE247" s="22"/>
      <c r="HF247" s="22"/>
      <c r="HG247" s="22"/>
      <c r="HH247" s="22"/>
      <c r="HI247" s="22"/>
      <c r="HJ247" s="22"/>
      <c r="HK247" s="22"/>
      <c r="HL247" s="22"/>
      <c r="HM247" s="22"/>
      <c r="HN247" s="22"/>
      <c r="HO247" s="22"/>
      <c r="HP247" s="22"/>
      <c r="HQ247" s="22"/>
      <c r="HR247" s="22"/>
      <c r="HS247" s="22"/>
      <c r="HT247" s="22"/>
      <c r="HU247" s="22"/>
      <c r="HV247" s="22"/>
      <c r="HW247" s="22"/>
      <c r="HX247" s="22"/>
      <c r="HY247" s="22"/>
      <c r="HZ247" s="22"/>
      <c r="IA247" s="22"/>
      <c r="IB247" s="22"/>
      <c r="IC247" s="22"/>
      <c r="ID247" s="22"/>
      <c r="IE247" s="22"/>
      <c r="IF247" s="22"/>
      <c r="IG247" s="22"/>
      <c r="IH247" s="22"/>
      <c r="II247" s="22"/>
      <c r="IJ247" s="22"/>
      <c r="IK247" s="22"/>
      <c r="IL247" s="22"/>
      <c r="IM247" s="22"/>
      <c r="IN247" s="22"/>
      <c r="IO247" s="22"/>
      <c r="IP247" s="22"/>
      <c r="IQ247" s="22"/>
      <c r="IR247" s="22"/>
      <c r="IS247" s="22"/>
      <c r="IT247" s="22"/>
      <c r="IU247" s="22"/>
      <c r="IV247" s="22"/>
    </row>
    <row r="248" spans="1:256" s="277" customFormat="1" ht="0.75" customHeight="1">
      <c r="A248" s="319" t="s">
        <v>149</v>
      </c>
      <c r="B248" s="299" t="s">
        <v>38</v>
      </c>
      <c r="C248" s="300" t="s">
        <v>32</v>
      </c>
      <c r="D248" s="310" t="s">
        <v>43</v>
      </c>
      <c r="E248" s="311" t="s">
        <v>26</v>
      </c>
      <c r="F248" s="312" t="s">
        <v>357</v>
      </c>
      <c r="G248" s="367"/>
      <c r="H248" s="305">
        <f>H249</f>
        <v>0</v>
      </c>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c r="EE248" s="22"/>
      <c r="EF248" s="22"/>
      <c r="EG248" s="22"/>
      <c r="EH248" s="22"/>
      <c r="EI248" s="22"/>
      <c r="EJ248" s="22"/>
      <c r="EK248" s="22"/>
      <c r="EL248" s="22"/>
      <c r="EM248" s="22"/>
      <c r="EN248" s="22"/>
      <c r="EO248" s="22"/>
      <c r="EP248" s="22"/>
      <c r="EQ248" s="22"/>
      <c r="ER248" s="22"/>
      <c r="ES248" s="22"/>
      <c r="ET248" s="22"/>
      <c r="EU248" s="22"/>
      <c r="EV248" s="22"/>
      <c r="EW248" s="22"/>
      <c r="EX248" s="22"/>
      <c r="EY248" s="22"/>
      <c r="EZ248" s="22"/>
      <c r="FA248" s="22"/>
      <c r="FB248" s="22"/>
      <c r="FC248" s="22"/>
      <c r="FD248" s="22"/>
      <c r="FE248" s="22"/>
      <c r="FF248" s="22"/>
      <c r="FG248" s="22"/>
      <c r="FH248" s="22"/>
      <c r="FI248" s="22"/>
      <c r="FJ248" s="22"/>
      <c r="FK248" s="22"/>
      <c r="FL248" s="22"/>
      <c r="FM248" s="22"/>
      <c r="FN248" s="22"/>
      <c r="FO248" s="22"/>
      <c r="FP248" s="22"/>
      <c r="FQ248" s="22"/>
      <c r="FR248" s="22"/>
      <c r="FS248" s="22"/>
      <c r="FT248" s="22"/>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2"/>
      <c r="GR248" s="22"/>
      <c r="GS248" s="22"/>
      <c r="GT248" s="22"/>
      <c r="GU248" s="22"/>
      <c r="GV248" s="22"/>
      <c r="GW248" s="22"/>
      <c r="GX248" s="22"/>
      <c r="GY248" s="22"/>
      <c r="GZ248" s="22"/>
      <c r="HA248" s="22"/>
      <c r="HB248" s="22"/>
      <c r="HC248" s="22"/>
      <c r="HD248" s="22"/>
      <c r="HE248" s="22"/>
      <c r="HF248" s="22"/>
      <c r="HG248" s="22"/>
      <c r="HH248" s="22"/>
      <c r="HI248" s="22"/>
      <c r="HJ248" s="22"/>
      <c r="HK248" s="22"/>
      <c r="HL248" s="22"/>
      <c r="HM248" s="22"/>
      <c r="HN248" s="22"/>
      <c r="HO248" s="22"/>
      <c r="HP248" s="22"/>
      <c r="HQ248" s="22"/>
      <c r="HR248" s="22"/>
      <c r="HS248" s="22"/>
      <c r="HT248" s="22"/>
      <c r="HU248" s="22"/>
      <c r="HV248" s="22"/>
      <c r="HW248" s="22"/>
      <c r="HX248" s="22"/>
      <c r="HY248" s="22"/>
      <c r="HZ248" s="22"/>
      <c r="IA248" s="22"/>
      <c r="IB248" s="22"/>
      <c r="IC248" s="22"/>
      <c r="ID248" s="22"/>
      <c r="IE248" s="22"/>
      <c r="IF248" s="22"/>
      <c r="IG248" s="22"/>
      <c r="IH248" s="22"/>
      <c r="II248" s="22"/>
      <c r="IJ248" s="22"/>
      <c r="IK248" s="22"/>
      <c r="IL248" s="22"/>
      <c r="IM248" s="22"/>
      <c r="IN248" s="22"/>
      <c r="IO248" s="22"/>
      <c r="IP248" s="22"/>
      <c r="IQ248" s="22"/>
      <c r="IR248" s="22"/>
      <c r="IS248" s="22"/>
      <c r="IT248" s="22"/>
      <c r="IU248" s="22"/>
      <c r="IV248" s="22"/>
    </row>
    <row r="249" spans="1:256" s="277" customFormat="1" ht="18.75" hidden="1">
      <c r="A249" s="188" t="s">
        <v>89</v>
      </c>
      <c r="B249" s="250" t="s">
        <v>38</v>
      </c>
      <c r="C249" s="215" t="s">
        <v>32</v>
      </c>
      <c r="D249" s="143" t="s">
        <v>43</v>
      </c>
      <c r="E249" s="168" t="s">
        <v>26</v>
      </c>
      <c r="F249" s="171" t="s">
        <v>357</v>
      </c>
      <c r="G249" s="213" t="s">
        <v>7</v>
      </c>
      <c r="H249" s="286">
        <f>'Прил.5-Ведомств-2014.'!J241</f>
        <v>0</v>
      </c>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c r="AY249" s="22"/>
      <c r="AZ249" s="22"/>
      <c r="BA249" s="22"/>
      <c r="BB249" s="22"/>
      <c r="BC249" s="22"/>
      <c r="BD249" s="22"/>
      <c r="BE249" s="22"/>
      <c r="BF249" s="22"/>
      <c r="BG249" s="22"/>
      <c r="BH249" s="22"/>
      <c r="BI249" s="22"/>
      <c r="BJ249" s="22"/>
      <c r="BK249" s="22"/>
      <c r="BL249" s="22"/>
      <c r="BM249" s="22"/>
      <c r="BN249" s="22"/>
      <c r="BO249" s="22"/>
      <c r="BP249" s="22"/>
      <c r="BQ249" s="22"/>
      <c r="BR249" s="22"/>
      <c r="BS249" s="22"/>
      <c r="BT249" s="22"/>
      <c r="BU249" s="22"/>
      <c r="BV249" s="22"/>
      <c r="BW249" s="22"/>
      <c r="BX249" s="22"/>
      <c r="BY249" s="22"/>
      <c r="BZ249" s="22"/>
      <c r="CA249" s="22"/>
      <c r="CB249" s="22"/>
      <c r="CC249" s="22"/>
      <c r="CD249" s="22"/>
      <c r="CE249" s="22"/>
      <c r="CF249" s="22"/>
      <c r="CG249" s="22"/>
      <c r="CH249" s="22"/>
      <c r="CI249" s="22"/>
      <c r="CJ249" s="22"/>
      <c r="CK249" s="22"/>
      <c r="CL249" s="22"/>
      <c r="CM249" s="22"/>
      <c r="CN249" s="22"/>
      <c r="CO249" s="22"/>
      <c r="CP249" s="22"/>
      <c r="CQ249" s="22"/>
      <c r="CR249" s="22"/>
      <c r="CS249" s="22"/>
      <c r="CT249" s="22"/>
      <c r="CU249" s="22"/>
      <c r="CV249" s="22"/>
      <c r="CW249" s="22"/>
      <c r="CX249" s="22"/>
      <c r="CY249" s="22"/>
      <c r="CZ249" s="22"/>
      <c r="DA249" s="22"/>
      <c r="DB249" s="22"/>
      <c r="DC249" s="22"/>
      <c r="DD249" s="22"/>
      <c r="DE249" s="22"/>
      <c r="DF249" s="22"/>
      <c r="DG249" s="22"/>
      <c r="DH249" s="22"/>
      <c r="DI249" s="22"/>
      <c r="DJ249" s="22"/>
      <c r="DK249" s="22"/>
      <c r="DL249" s="22"/>
      <c r="DM249" s="22"/>
      <c r="DN249" s="22"/>
      <c r="DO249" s="22"/>
      <c r="DP249" s="22"/>
      <c r="DQ249" s="22"/>
      <c r="DR249" s="22"/>
      <c r="DS249" s="22"/>
      <c r="DT249" s="22"/>
      <c r="DU249" s="22"/>
      <c r="DV249" s="22"/>
      <c r="DW249" s="22"/>
      <c r="DX249" s="22"/>
      <c r="DY249" s="22"/>
      <c r="DZ249" s="22"/>
      <c r="EA249" s="22"/>
      <c r="EB249" s="22"/>
      <c r="EC249" s="22"/>
      <c r="ED249" s="22"/>
      <c r="EE249" s="22"/>
      <c r="EF249" s="22"/>
      <c r="EG249" s="22"/>
      <c r="EH249" s="22"/>
      <c r="EI249" s="22"/>
      <c r="EJ249" s="22"/>
      <c r="EK249" s="22"/>
      <c r="EL249" s="22"/>
      <c r="EM249" s="22"/>
      <c r="EN249" s="22"/>
      <c r="EO249" s="22"/>
      <c r="EP249" s="22"/>
      <c r="EQ249" s="22"/>
      <c r="ER249" s="22"/>
      <c r="ES249" s="22"/>
      <c r="ET249" s="22"/>
      <c r="EU249" s="22"/>
      <c r="EV249" s="22"/>
      <c r="EW249" s="22"/>
      <c r="EX249" s="22"/>
      <c r="EY249" s="22"/>
      <c r="EZ249" s="22"/>
      <c r="FA249" s="22"/>
      <c r="FB249" s="22"/>
      <c r="FC249" s="22"/>
      <c r="FD249" s="22"/>
      <c r="FE249" s="22"/>
      <c r="FF249" s="22"/>
      <c r="FG249" s="22"/>
      <c r="FH249" s="22"/>
      <c r="FI249" s="22"/>
      <c r="FJ249" s="22"/>
      <c r="FK249" s="22"/>
      <c r="FL249" s="22"/>
      <c r="FM249" s="22"/>
      <c r="FN249" s="22"/>
      <c r="FO249" s="22"/>
      <c r="FP249" s="22"/>
      <c r="FQ249" s="22"/>
      <c r="FR249" s="22"/>
      <c r="FS249" s="22"/>
      <c r="FT249" s="22"/>
      <c r="FU249" s="22"/>
      <c r="FV249" s="22"/>
      <c r="FW249" s="22"/>
      <c r="FX249" s="22"/>
      <c r="FY249" s="22"/>
      <c r="FZ249" s="22"/>
      <c r="GA249" s="22"/>
      <c r="GB249" s="22"/>
      <c r="GC249" s="22"/>
      <c r="GD249" s="22"/>
      <c r="GE249" s="22"/>
      <c r="GF249" s="22"/>
      <c r="GG249" s="22"/>
      <c r="GH249" s="22"/>
      <c r="GI249" s="22"/>
      <c r="GJ249" s="22"/>
      <c r="GK249" s="22"/>
      <c r="GL249" s="22"/>
      <c r="GM249" s="22"/>
      <c r="GN249" s="22"/>
      <c r="GO249" s="22"/>
      <c r="GP249" s="22"/>
      <c r="GQ249" s="22"/>
      <c r="GR249" s="22"/>
      <c r="GS249" s="22"/>
      <c r="GT249" s="22"/>
      <c r="GU249" s="22"/>
      <c r="GV249" s="22"/>
      <c r="GW249" s="22"/>
      <c r="GX249" s="22"/>
      <c r="GY249" s="22"/>
      <c r="GZ249" s="22"/>
      <c r="HA249" s="22"/>
      <c r="HB249" s="22"/>
      <c r="HC249" s="22"/>
      <c r="HD249" s="22"/>
      <c r="HE249" s="22"/>
      <c r="HF249" s="22"/>
      <c r="HG249" s="22"/>
      <c r="HH249" s="22"/>
      <c r="HI249" s="22"/>
      <c r="HJ249" s="22"/>
      <c r="HK249" s="22"/>
      <c r="HL249" s="22"/>
      <c r="HM249" s="22"/>
      <c r="HN249" s="22"/>
      <c r="HO249" s="22"/>
      <c r="HP249" s="22"/>
      <c r="HQ249" s="22"/>
      <c r="HR249" s="22"/>
      <c r="HS249" s="22"/>
      <c r="HT249" s="22"/>
      <c r="HU249" s="22"/>
      <c r="HV249" s="22"/>
      <c r="HW249" s="22"/>
      <c r="HX249" s="22"/>
      <c r="HY249" s="22"/>
      <c r="HZ249" s="22"/>
      <c r="IA249" s="22"/>
      <c r="IB249" s="22"/>
      <c r="IC249" s="22"/>
      <c r="ID249" s="22"/>
      <c r="IE249" s="22"/>
      <c r="IF249" s="22"/>
      <c r="IG249" s="22"/>
      <c r="IH249" s="22"/>
      <c r="II249" s="22"/>
      <c r="IJ249" s="22"/>
      <c r="IK249" s="22"/>
      <c r="IL249" s="22"/>
      <c r="IM249" s="22"/>
      <c r="IN249" s="22"/>
      <c r="IO249" s="22"/>
      <c r="IP249" s="22"/>
      <c r="IQ249" s="22"/>
      <c r="IR249" s="22"/>
      <c r="IS249" s="22"/>
      <c r="IT249" s="22"/>
      <c r="IU249" s="22"/>
      <c r="IV249" s="22"/>
    </row>
    <row r="250" spans="1:256" s="22" customFormat="1" ht="37.5">
      <c r="A250" s="248" t="s">
        <v>275</v>
      </c>
      <c r="B250" s="112" t="s">
        <v>38</v>
      </c>
      <c r="C250" s="243" t="s">
        <v>32</v>
      </c>
      <c r="D250" s="289" t="s">
        <v>15</v>
      </c>
      <c r="E250" s="233" t="s">
        <v>1</v>
      </c>
      <c r="F250" s="290" t="s">
        <v>352</v>
      </c>
      <c r="G250" s="213"/>
      <c r="H250" s="285">
        <f>H251</f>
        <v>0</v>
      </c>
      <c r="J250" s="276"/>
    </row>
    <row r="251" spans="1:256" s="22" customFormat="1" ht="18.75">
      <c r="A251" s="248" t="s">
        <v>134</v>
      </c>
      <c r="B251" s="112" t="s">
        <v>38</v>
      </c>
      <c r="C251" s="243" t="s">
        <v>32</v>
      </c>
      <c r="D251" s="177" t="s">
        <v>15</v>
      </c>
      <c r="E251" s="162" t="s">
        <v>6</v>
      </c>
      <c r="F251" s="178" t="s">
        <v>352</v>
      </c>
      <c r="G251" s="308"/>
      <c r="H251" s="307">
        <f>H252</f>
        <v>0</v>
      </c>
      <c r="J251" s="276"/>
    </row>
    <row r="252" spans="1:256" s="316" customFormat="1" ht="75">
      <c r="A252" s="309" t="s">
        <v>157</v>
      </c>
      <c r="B252" s="299" t="s">
        <v>38</v>
      </c>
      <c r="C252" s="300" t="s">
        <v>32</v>
      </c>
      <c r="D252" s="310" t="s">
        <v>15</v>
      </c>
      <c r="E252" s="311" t="s">
        <v>6</v>
      </c>
      <c r="F252" s="312" t="s">
        <v>429</v>
      </c>
      <c r="G252" s="304"/>
      <c r="H252" s="305">
        <f>H253</f>
        <v>0</v>
      </c>
      <c r="J252" s="317"/>
    </row>
    <row r="253" spans="1:256" s="318" customFormat="1" ht="18.75">
      <c r="A253" s="188" t="s">
        <v>89</v>
      </c>
      <c r="B253" s="250" t="s">
        <v>38</v>
      </c>
      <c r="C253" s="215" t="s">
        <v>32</v>
      </c>
      <c r="D253" s="164" t="s">
        <v>15</v>
      </c>
      <c r="E253" s="173" t="s">
        <v>6</v>
      </c>
      <c r="F253" s="165" t="s">
        <v>429</v>
      </c>
      <c r="G253" s="150">
        <v>540</v>
      </c>
      <c r="H253" s="286">
        <f>'Прил.5-Ведомств-2014.'!J245</f>
        <v>0</v>
      </c>
      <c r="I253" s="316"/>
      <c r="J253" s="317"/>
      <c r="K253" s="316"/>
      <c r="L253" s="316"/>
      <c r="M253" s="316"/>
      <c r="N253" s="316"/>
      <c r="O253" s="316"/>
      <c r="P253" s="316"/>
      <c r="Q253" s="316"/>
      <c r="R253" s="316"/>
      <c r="S253" s="316"/>
      <c r="T253" s="316"/>
      <c r="U253" s="316"/>
      <c r="V253" s="316"/>
      <c r="W253" s="316"/>
      <c r="X253" s="316"/>
      <c r="Y253" s="316"/>
      <c r="Z253" s="316"/>
      <c r="AA253" s="316"/>
      <c r="AB253" s="316"/>
      <c r="AC253" s="316"/>
      <c r="AD253" s="316"/>
      <c r="AE253" s="316"/>
      <c r="AF253" s="316"/>
      <c r="AG253" s="316"/>
      <c r="AH253" s="316"/>
      <c r="AI253" s="316"/>
      <c r="AJ253" s="316"/>
      <c r="AK253" s="316"/>
      <c r="AL253" s="316"/>
      <c r="AM253" s="316"/>
      <c r="AN253" s="316"/>
      <c r="AO253" s="316"/>
      <c r="AP253" s="316"/>
      <c r="AQ253" s="316"/>
      <c r="AR253" s="316"/>
      <c r="AS253" s="316"/>
      <c r="AT253" s="316"/>
      <c r="AU253" s="316"/>
      <c r="AV253" s="316"/>
      <c r="AW253" s="316"/>
      <c r="AX253" s="316"/>
      <c r="AY253" s="316"/>
      <c r="AZ253" s="316"/>
      <c r="BA253" s="316"/>
      <c r="BB253" s="316"/>
      <c r="BC253" s="316"/>
      <c r="BD253" s="316"/>
      <c r="BE253" s="316"/>
      <c r="BF253" s="316"/>
      <c r="BG253" s="316"/>
      <c r="BH253" s="316"/>
      <c r="BI253" s="316"/>
      <c r="BJ253" s="316"/>
      <c r="BK253" s="316"/>
      <c r="BL253" s="316"/>
      <c r="BM253" s="316"/>
      <c r="BN253" s="316"/>
      <c r="BO253" s="316"/>
      <c r="BP253" s="316"/>
      <c r="BQ253" s="316"/>
      <c r="BR253" s="316"/>
      <c r="BS253" s="316"/>
      <c r="BT253" s="316"/>
      <c r="BU253" s="316"/>
      <c r="BV253" s="316"/>
      <c r="BW253" s="316"/>
      <c r="BX253" s="316"/>
      <c r="BY253" s="316"/>
      <c r="BZ253" s="316"/>
      <c r="CA253" s="316"/>
      <c r="CB253" s="316"/>
      <c r="CC253" s="316"/>
      <c r="CD253" s="316"/>
      <c r="CE253" s="316"/>
      <c r="CF253" s="316"/>
      <c r="CG253" s="316"/>
      <c r="CH253" s="316"/>
      <c r="CI253" s="316"/>
      <c r="CJ253" s="316"/>
      <c r="CK253" s="316"/>
      <c r="CL253" s="316"/>
      <c r="CM253" s="316"/>
      <c r="CN253" s="316"/>
      <c r="CO253" s="316"/>
      <c r="CP253" s="316"/>
      <c r="CQ253" s="316"/>
      <c r="CR253" s="316"/>
      <c r="CS253" s="316"/>
      <c r="CT253" s="316"/>
      <c r="CU253" s="316"/>
      <c r="CV253" s="316"/>
      <c r="CW253" s="316"/>
      <c r="CX253" s="316"/>
      <c r="CY253" s="316"/>
      <c r="CZ253" s="316"/>
      <c r="DA253" s="316"/>
      <c r="DB253" s="316"/>
      <c r="DC253" s="316"/>
      <c r="DD253" s="316"/>
      <c r="DE253" s="316"/>
      <c r="DF253" s="316"/>
      <c r="DG253" s="316"/>
      <c r="DH253" s="316"/>
      <c r="DI253" s="316"/>
      <c r="DJ253" s="316"/>
      <c r="DK253" s="316"/>
      <c r="DL253" s="316"/>
      <c r="DM253" s="316"/>
      <c r="DN253" s="316"/>
      <c r="DO253" s="316"/>
      <c r="DP253" s="316"/>
      <c r="DQ253" s="316"/>
      <c r="DR253" s="316"/>
      <c r="DS253" s="316"/>
      <c r="DT253" s="316"/>
      <c r="DU253" s="316"/>
      <c r="DV253" s="316"/>
      <c r="DW253" s="316"/>
      <c r="DX253" s="316"/>
      <c r="DY253" s="316"/>
      <c r="DZ253" s="316"/>
      <c r="EA253" s="316"/>
      <c r="EB253" s="316"/>
      <c r="EC253" s="316"/>
      <c r="ED253" s="316"/>
      <c r="EE253" s="316"/>
      <c r="EF253" s="316"/>
      <c r="EG253" s="316"/>
      <c r="EH253" s="316"/>
      <c r="EI253" s="316"/>
      <c r="EJ253" s="316"/>
      <c r="EK253" s="316"/>
      <c r="EL253" s="316"/>
      <c r="EM253" s="316"/>
      <c r="EN253" s="316"/>
      <c r="EO253" s="316"/>
      <c r="EP253" s="316"/>
      <c r="EQ253" s="316"/>
      <c r="ER253" s="316"/>
      <c r="ES253" s="316"/>
      <c r="ET253" s="316"/>
      <c r="EU253" s="316"/>
      <c r="EV253" s="316"/>
      <c r="EW253" s="316"/>
      <c r="EX253" s="316"/>
      <c r="EY253" s="316"/>
      <c r="EZ253" s="316"/>
      <c r="FA253" s="316"/>
      <c r="FB253" s="316"/>
      <c r="FC253" s="316"/>
      <c r="FD253" s="316"/>
      <c r="FE253" s="316"/>
      <c r="FF253" s="316"/>
      <c r="FG253" s="316"/>
      <c r="FH253" s="316"/>
      <c r="FI253" s="316"/>
      <c r="FJ253" s="316"/>
      <c r="FK253" s="316"/>
      <c r="FL253" s="316"/>
      <c r="FM253" s="316"/>
      <c r="FN253" s="316"/>
      <c r="FO253" s="316"/>
      <c r="FP253" s="316"/>
      <c r="FQ253" s="316"/>
      <c r="FR253" s="316"/>
      <c r="FS253" s="316"/>
      <c r="FT253" s="316"/>
      <c r="FU253" s="316"/>
      <c r="FV253" s="316"/>
      <c r="FW253" s="316"/>
      <c r="FX253" s="316"/>
      <c r="FY253" s="316"/>
      <c r="FZ253" s="316"/>
      <c r="GA253" s="316"/>
      <c r="GB253" s="316"/>
      <c r="GC253" s="316"/>
      <c r="GD253" s="316"/>
      <c r="GE253" s="316"/>
      <c r="GF253" s="316"/>
      <c r="GG253" s="316"/>
      <c r="GH253" s="316"/>
      <c r="GI253" s="316"/>
      <c r="GJ253" s="316"/>
      <c r="GK253" s="316"/>
      <c r="GL253" s="316"/>
      <c r="GM253" s="316"/>
      <c r="GN253" s="316"/>
      <c r="GO253" s="316"/>
      <c r="GP253" s="316"/>
      <c r="GQ253" s="316"/>
      <c r="GR253" s="316"/>
      <c r="GS253" s="316"/>
      <c r="GT253" s="316"/>
      <c r="GU253" s="316"/>
      <c r="GV253" s="316"/>
      <c r="GW253" s="316"/>
      <c r="GX253" s="316"/>
      <c r="GY253" s="316"/>
      <c r="GZ253" s="316"/>
      <c r="HA253" s="316"/>
      <c r="HB253" s="316"/>
      <c r="HC253" s="316"/>
      <c r="HD253" s="316"/>
      <c r="HE253" s="316"/>
      <c r="HF253" s="316"/>
      <c r="HG253" s="316"/>
      <c r="HH253" s="316"/>
      <c r="HI253" s="316"/>
      <c r="HJ253" s="316"/>
      <c r="HK253" s="316"/>
      <c r="HL253" s="316"/>
      <c r="HM253" s="316"/>
      <c r="HN253" s="316"/>
      <c r="HO253" s="316"/>
      <c r="HP253" s="316"/>
      <c r="HQ253" s="316"/>
      <c r="HR253" s="316"/>
      <c r="HS253" s="316"/>
      <c r="HT253" s="316"/>
      <c r="HU253" s="316"/>
      <c r="HV253" s="316"/>
      <c r="HW253" s="316"/>
      <c r="HX253" s="316"/>
      <c r="HY253" s="316"/>
      <c r="HZ253" s="316"/>
      <c r="IA253" s="316"/>
      <c r="IB253" s="316"/>
      <c r="IC253" s="316"/>
      <c r="ID253" s="316"/>
      <c r="IE253" s="316"/>
      <c r="IF253" s="316"/>
      <c r="IG253" s="316"/>
      <c r="IH253" s="316"/>
      <c r="II253" s="316"/>
      <c r="IJ253" s="316"/>
      <c r="IK253" s="316"/>
      <c r="IL253" s="316"/>
      <c r="IM253" s="316"/>
      <c r="IN253" s="316"/>
      <c r="IO253" s="316"/>
      <c r="IP253" s="316"/>
      <c r="IQ253" s="316"/>
      <c r="IR253" s="316"/>
      <c r="IS253" s="316"/>
      <c r="IT253" s="316"/>
      <c r="IU253" s="316"/>
      <c r="IV253" s="316"/>
    </row>
    <row r="254" spans="1:256" s="277" customFormat="1" ht="17.25" customHeight="1">
      <c r="A254" s="264" t="s">
        <v>327</v>
      </c>
      <c r="B254" s="112" t="s">
        <v>38</v>
      </c>
      <c r="C254" s="243" t="s">
        <v>34</v>
      </c>
      <c r="D254" s="278"/>
      <c r="E254" s="279"/>
      <c r="F254" s="280"/>
      <c r="G254" s="281"/>
      <c r="H254" s="113">
        <f>H255</f>
        <v>0</v>
      </c>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c r="EP254" s="22"/>
      <c r="EQ254" s="22"/>
      <c r="ER254" s="22"/>
      <c r="ES254" s="22"/>
      <c r="ET254" s="22"/>
      <c r="EU254" s="22"/>
      <c r="EV254" s="22"/>
      <c r="EW254" s="22"/>
      <c r="EX254" s="22"/>
      <c r="EY254" s="22"/>
      <c r="EZ254" s="22"/>
      <c r="FA254" s="22"/>
      <c r="FB254" s="22"/>
      <c r="FC254" s="22"/>
      <c r="FD254" s="22"/>
      <c r="FE254" s="22"/>
      <c r="FF254" s="22"/>
      <c r="FG254" s="22"/>
      <c r="FH254" s="22"/>
      <c r="FI254" s="22"/>
      <c r="FJ254" s="22"/>
      <c r="FK254" s="22"/>
      <c r="FL254" s="22"/>
      <c r="FM254" s="22"/>
      <c r="FN254" s="22"/>
      <c r="FO254" s="22"/>
      <c r="FP254" s="22"/>
      <c r="FQ254" s="22"/>
      <c r="FR254" s="22"/>
      <c r="FS254" s="22"/>
      <c r="FT254" s="22"/>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2"/>
      <c r="GR254" s="22"/>
      <c r="GS254" s="22"/>
      <c r="GT254" s="22"/>
      <c r="GU254" s="22"/>
      <c r="GV254" s="22"/>
      <c r="GW254" s="22"/>
      <c r="GX254" s="22"/>
      <c r="GY254" s="22"/>
      <c r="GZ254" s="22"/>
      <c r="HA254" s="22"/>
      <c r="HB254" s="22"/>
      <c r="HC254" s="22"/>
      <c r="HD254" s="22"/>
      <c r="HE254" s="22"/>
      <c r="HF254" s="22"/>
      <c r="HG254" s="22"/>
      <c r="HH254" s="22"/>
      <c r="HI254" s="22"/>
      <c r="HJ254" s="22"/>
      <c r="HK254" s="22"/>
      <c r="HL254" s="22"/>
      <c r="HM254" s="22"/>
      <c r="HN254" s="22"/>
      <c r="HO254" s="22"/>
      <c r="HP254" s="22"/>
      <c r="HQ254" s="22"/>
      <c r="HR254" s="22"/>
      <c r="HS254" s="22"/>
      <c r="HT254" s="22"/>
      <c r="HU254" s="22"/>
      <c r="HV254" s="22"/>
      <c r="HW254" s="22"/>
      <c r="HX254" s="22"/>
      <c r="HY254" s="22"/>
      <c r="HZ254" s="22"/>
      <c r="IA254" s="22"/>
      <c r="IB254" s="22"/>
      <c r="IC254" s="22"/>
      <c r="ID254" s="22"/>
      <c r="IE254" s="22"/>
      <c r="IF254" s="22"/>
      <c r="IG254" s="22"/>
      <c r="IH254" s="22"/>
      <c r="II254" s="22"/>
      <c r="IJ254" s="22"/>
      <c r="IK254" s="22"/>
      <c r="IL254" s="22"/>
      <c r="IM254" s="22"/>
      <c r="IN254" s="22"/>
      <c r="IO254" s="22"/>
      <c r="IP254" s="22"/>
      <c r="IQ254" s="22"/>
      <c r="IR254" s="22"/>
      <c r="IS254" s="22"/>
      <c r="IT254" s="22"/>
      <c r="IU254" s="22"/>
      <c r="IV254" s="22"/>
    </row>
    <row r="255" spans="1:256" s="22" customFormat="1" ht="56.25" hidden="1">
      <c r="A255" s="231" t="s">
        <v>477</v>
      </c>
      <c r="B255" s="112" t="s">
        <v>38</v>
      </c>
      <c r="C255" s="243" t="s">
        <v>34</v>
      </c>
      <c r="D255" s="289" t="s">
        <v>41</v>
      </c>
      <c r="E255" s="233" t="s">
        <v>1</v>
      </c>
      <c r="F255" s="290" t="s">
        <v>352</v>
      </c>
      <c r="G255" s="241"/>
      <c r="H255" s="285">
        <f>H256</f>
        <v>0</v>
      </c>
      <c r="J255" s="276"/>
    </row>
    <row r="256" spans="1:256" s="277" customFormat="1" ht="0.75" hidden="1" customHeight="1">
      <c r="A256" s="231" t="s">
        <v>13</v>
      </c>
      <c r="B256" s="112" t="s">
        <v>38</v>
      </c>
      <c r="C256" s="243" t="s">
        <v>34</v>
      </c>
      <c r="D256" s="289" t="s">
        <v>41</v>
      </c>
      <c r="E256" s="233" t="s">
        <v>27</v>
      </c>
      <c r="F256" s="290" t="s">
        <v>352</v>
      </c>
      <c r="G256" s="213"/>
      <c r="H256" s="285">
        <f>H257</f>
        <v>0</v>
      </c>
      <c r="I256" s="22"/>
      <c r="J256" s="276"/>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c r="EE256" s="22"/>
      <c r="EF256" s="22"/>
      <c r="EG256" s="22"/>
      <c r="EH256" s="22"/>
      <c r="EI256" s="22"/>
      <c r="EJ256" s="22"/>
      <c r="EK256" s="22"/>
      <c r="EL256" s="22"/>
      <c r="EM256" s="22"/>
      <c r="EN256" s="22"/>
      <c r="EO256" s="22"/>
      <c r="EP256" s="22"/>
      <c r="EQ256" s="22"/>
      <c r="ER256" s="22"/>
      <c r="ES256" s="22"/>
      <c r="ET256" s="22"/>
      <c r="EU256" s="22"/>
      <c r="EV256" s="22"/>
      <c r="EW256" s="22"/>
      <c r="EX256" s="22"/>
      <c r="EY256" s="22"/>
      <c r="EZ256" s="22"/>
      <c r="FA256" s="22"/>
      <c r="FB256" s="22"/>
      <c r="FC256" s="22"/>
      <c r="FD256" s="22"/>
      <c r="FE256" s="22"/>
      <c r="FF256" s="22"/>
      <c r="FG256" s="22"/>
      <c r="FH256" s="22"/>
      <c r="FI256" s="22"/>
      <c r="FJ256" s="22"/>
      <c r="FK256" s="22"/>
      <c r="FL256" s="22"/>
      <c r="FM256" s="22"/>
      <c r="FN256" s="22"/>
      <c r="FO256" s="22"/>
      <c r="FP256" s="22"/>
      <c r="FQ256" s="22"/>
      <c r="FR256" s="22"/>
      <c r="FS256" s="22"/>
      <c r="FT256" s="22"/>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2"/>
      <c r="GR256" s="22"/>
      <c r="GS256" s="22"/>
      <c r="GT256" s="22"/>
      <c r="GU256" s="22"/>
      <c r="GV256" s="22"/>
      <c r="GW256" s="22"/>
      <c r="GX256" s="22"/>
      <c r="GY256" s="22"/>
      <c r="GZ256" s="22"/>
      <c r="HA256" s="22"/>
      <c r="HB256" s="22"/>
      <c r="HC256" s="22"/>
      <c r="HD256" s="22"/>
      <c r="HE256" s="22"/>
      <c r="HF256" s="22"/>
      <c r="HG256" s="22"/>
      <c r="HH256" s="22"/>
      <c r="HI256" s="22"/>
      <c r="HJ256" s="22"/>
      <c r="HK256" s="22"/>
      <c r="HL256" s="22"/>
      <c r="HM256" s="22"/>
      <c r="HN256" s="22"/>
      <c r="HO256" s="22"/>
      <c r="HP256" s="22"/>
      <c r="HQ256" s="22"/>
      <c r="HR256" s="22"/>
      <c r="HS256" s="22"/>
      <c r="HT256" s="22"/>
      <c r="HU256" s="22"/>
      <c r="HV256" s="22"/>
      <c r="HW256" s="22"/>
      <c r="HX256" s="22"/>
      <c r="HY256" s="22"/>
      <c r="HZ256" s="22"/>
      <c r="IA256" s="22"/>
      <c r="IB256" s="22"/>
      <c r="IC256" s="22"/>
      <c r="ID256" s="22"/>
      <c r="IE256" s="22"/>
      <c r="IF256" s="22"/>
      <c r="IG256" s="22"/>
      <c r="IH256" s="22"/>
      <c r="II256" s="22"/>
      <c r="IJ256" s="22"/>
      <c r="IK256" s="22"/>
      <c r="IL256" s="22"/>
      <c r="IM256" s="22"/>
      <c r="IN256" s="22"/>
      <c r="IO256" s="22"/>
      <c r="IP256" s="22"/>
      <c r="IQ256" s="22"/>
      <c r="IR256" s="22"/>
      <c r="IS256" s="22"/>
      <c r="IT256" s="22"/>
      <c r="IU256" s="22"/>
      <c r="IV256" s="22"/>
    </row>
    <row r="257" spans="1:256" s="22" customFormat="1" ht="150" hidden="1">
      <c r="A257" s="309" t="s">
        <v>284</v>
      </c>
      <c r="B257" s="299" t="s">
        <v>38</v>
      </c>
      <c r="C257" s="300" t="s">
        <v>34</v>
      </c>
      <c r="D257" s="310" t="s">
        <v>41</v>
      </c>
      <c r="E257" s="311" t="s">
        <v>27</v>
      </c>
      <c r="F257" s="312" t="s">
        <v>393</v>
      </c>
      <c r="G257" s="304"/>
      <c r="H257" s="305">
        <f>H258</f>
        <v>0</v>
      </c>
      <c r="J257" s="276"/>
    </row>
    <row r="258" spans="1:256" s="277" customFormat="1" ht="18.75" hidden="1">
      <c r="A258" s="188" t="s">
        <v>89</v>
      </c>
      <c r="B258" s="250" t="s">
        <v>38</v>
      </c>
      <c r="C258" s="215" t="s">
        <v>34</v>
      </c>
      <c r="D258" s="143" t="s">
        <v>41</v>
      </c>
      <c r="E258" s="168" t="s">
        <v>27</v>
      </c>
      <c r="F258" s="171" t="s">
        <v>393</v>
      </c>
      <c r="G258" s="213" t="s">
        <v>7</v>
      </c>
      <c r="H258" s="286"/>
      <c r="I258" s="22"/>
      <c r="J258" s="276"/>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c r="FF258" s="22"/>
      <c r="FG258" s="22"/>
      <c r="FH258" s="22"/>
      <c r="FI258" s="22"/>
      <c r="FJ258" s="22"/>
      <c r="FK258" s="22"/>
      <c r="FL258" s="22"/>
      <c r="FM258" s="22"/>
      <c r="FN258" s="22"/>
      <c r="FO258" s="22"/>
      <c r="FP258" s="22"/>
      <c r="FQ258" s="22"/>
      <c r="FR258" s="22"/>
      <c r="FS258" s="22"/>
      <c r="FT258" s="22"/>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2"/>
      <c r="GR258" s="22"/>
      <c r="GS258" s="22"/>
      <c r="GT258" s="22"/>
      <c r="GU258" s="22"/>
      <c r="GV258" s="22"/>
      <c r="GW258" s="22"/>
      <c r="GX258" s="22"/>
      <c r="GY258" s="22"/>
      <c r="GZ258" s="22"/>
      <c r="HA258" s="22"/>
      <c r="HB258" s="22"/>
      <c r="HC258" s="22"/>
      <c r="HD258" s="22"/>
      <c r="HE258" s="22"/>
      <c r="HF258" s="22"/>
      <c r="HG258" s="22"/>
      <c r="HH258" s="22"/>
      <c r="HI258" s="22"/>
      <c r="HJ258" s="22"/>
      <c r="HK258" s="22"/>
      <c r="HL258" s="22"/>
      <c r="HM258" s="22"/>
      <c r="HN258" s="22"/>
      <c r="HO258" s="22"/>
      <c r="HP258" s="22"/>
      <c r="HQ258" s="22"/>
      <c r="HR258" s="22"/>
      <c r="HS258" s="22"/>
      <c r="HT258" s="22"/>
      <c r="HU258" s="22"/>
      <c r="HV258" s="22"/>
      <c r="HW258" s="22"/>
      <c r="HX258" s="22"/>
      <c r="HY258" s="22"/>
      <c r="HZ258" s="22"/>
      <c r="IA258" s="22"/>
      <c r="IB258" s="22"/>
      <c r="IC258" s="22"/>
      <c r="ID258" s="22"/>
      <c r="IE258" s="22"/>
      <c r="IF258" s="22"/>
      <c r="IG258" s="22"/>
      <c r="IH258" s="22"/>
      <c r="II258" s="22"/>
      <c r="IJ258" s="22"/>
      <c r="IK258" s="22"/>
      <c r="IL258" s="22"/>
      <c r="IM258" s="22"/>
      <c r="IN258" s="22"/>
      <c r="IO258" s="22"/>
      <c r="IP258" s="22"/>
      <c r="IQ258" s="22"/>
      <c r="IR258" s="22"/>
      <c r="IS258" s="22"/>
      <c r="IT258" s="22"/>
      <c r="IU258" s="22"/>
      <c r="IV258" s="22"/>
    </row>
    <row r="259" spans="1:256" s="277" customFormat="1" ht="39">
      <c r="A259" s="268" t="s">
        <v>248</v>
      </c>
      <c r="B259" s="269" t="s">
        <v>39</v>
      </c>
      <c r="C259" s="270" t="s">
        <v>31</v>
      </c>
      <c r="D259" s="271"/>
      <c r="E259" s="272"/>
      <c r="F259" s="273"/>
      <c r="G259" s="274"/>
      <c r="H259" s="275">
        <f>H260</f>
        <v>24.6</v>
      </c>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c r="DL259" s="22"/>
      <c r="DM259" s="22"/>
      <c r="DN259" s="22"/>
      <c r="DO259" s="22"/>
      <c r="DP259" s="22"/>
      <c r="DQ259" s="22"/>
      <c r="DR259" s="22"/>
      <c r="DS259" s="22"/>
      <c r="DT259" s="22"/>
      <c r="DU259" s="22"/>
      <c r="DV259" s="22"/>
      <c r="DW259" s="22"/>
      <c r="DX259" s="22"/>
      <c r="DY259" s="22"/>
      <c r="DZ259" s="22"/>
      <c r="EA259" s="22"/>
      <c r="EB259" s="22"/>
      <c r="EC259" s="22"/>
      <c r="ED259" s="22"/>
      <c r="EE259" s="22"/>
      <c r="EF259" s="22"/>
      <c r="EG259" s="22"/>
      <c r="EH259" s="22"/>
      <c r="EI259" s="22"/>
      <c r="EJ259" s="22"/>
      <c r="EK259" s="22"/>
      <c r="EL259" s="22"/>
      <c r="EM259" s="22"/>
      <c r="EN259" s="22"/>
      <c r="EO259" s="22"/>
      <c r="EP259" s="22"/>
      <c r="EQ259" s="22"/>
      <c r="ER259" s="22"/>
      <c r="ES259" s="22"/>
      <c r="ET259" s="22"/>
      <c r="EU259" s="22"/>
      <c r="EV259" s="22"/>
      <c r="EW259" s="22"/>
      <c r="EX259" s="22"/>
      <c r="EY259" s="22"/>
      <c r="EZ259" s="22"/>
      <c r="FA259" s="22"/>
      <c r="FB259" s="22"/>
      <c r="FC259" s="22"/>
      <c r="FD259" s="22"/>
      <c r="FE259" s="22"/>
      <c r="FF259" s="22"/>
      <c r="FG259" s="22"/>
      <c r="FH259" s="22"/>
      <c r="FI259" s="22"/>
      <c r="FJ259" s="22"/>
      <c r="FK259" s="22"/>
      <c r="FL259" s="22"/>
      <c r="FM259" s="22"/>
      <c r="FN259" s="22"/>
      <c r="FO259" s="22"/>
      <c r="FP259" s="22"/>
      <c r="FQ259" s="22"/>
      <c r="FR259" s="22"/>
      <c r="FS259" s="22"/>
      <c r="FT259" s="22"/>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2"/>
      <c r="GR259" s="22"/>
      <c r="GS259" s="22"/>
      <c r="GT259" s="22"/>
      <c r="GU259" s="22"/>
      <c r="GV259" s="22"/>
      <c r="GW259" s="22"/>
      <c r="GX259" s="22"/>
      <c r="GY259" s="22"/>
      <c r="GZ259" s="22"/>
      <c r="HA259" s="22"/>
      <c r="HB259" s="22"/>
      <c r="HC259" s="22"/>
      <c r="HD259" s="22"/>
      <c r="HE259" s="22"/>
      <c r="HF259" s="22"/>
      <c r="HG259" s="22"/>
      <c r="HH259" s="22"/>
      <c r="HI259" s="22"/>
      <c r="HJ259" s="22"/>
      <c r="HK259" s="22"/>
      <c r="HL259" s="22"/>
      <c r="HM259" s="22"/>
      <c r="HN259" s="22"/>
      <c r="HO259" s="22"/>
      <c r="HP259" s="22"/>
      <c r="HQ259" s="22"/>
      <c r="HR259" s="22"/>
      <c r="HS259" s="22"/>
      <c r="HT259" s="22"/>
      <c r="HU259" s="22"/>
      <c r="HV259" s="22"/>
      <c r="HW259" s="22"/>
      <c r="HX259" s="22"/>
      <c r="HY259" s="22"/>
      <c r="HZ259" s="22"/>
      <c r="IA259" s="22"/>
      <c r="IB259" s="22"/>
      <c r="IC259" s="22"/>
      <c r="ID259" s="22"/>
      <c r="IE259" s="22"/>
      <c r="IF259" s="22"/>
      <c r="IG259" s="22"/>
      <c r="IH259" s="22"/>
      <c r="II259" s="22"/>
      <c r="IJ259" s="22"/>
      <c r="IK259" s="22"/>
      <c r="IL259" s="22"/>
      <c r="IM259" s="22"/>
      <c r="IN259" s="22"/>
      <c r="IO259" s="22"/>
      <c r="IP259" s="22"/>
      <c r="IQ259" s="22"/>
      <c r="IR259" s="22"/>
      <c r="IS259" s="22"/>
      <c r="IT259" s="22"/>
      <c r="IU259" s="22"/>
      <c r="IV259" s="22"/>
    </row>
    <row r="260" spans="1:256" s="277" customFormat="1" ht="18.75">
      <c r="A260" s="264" t="s">
        <v>173</v>
      </c>
      <c r="B260" s="112" t="s">
        <v>39</v>
      </c>
      <c r="C260" s="243" t="s">
        <v>28</v>
      </c>
      <c r="D260" s="278"/>
      <c r="E260" s="279"/>
      <c r="F260" s="280"/>
      <c r="G260" s="281"/>
      <c r="H260" s="113">
        <f>H261</f>
        <v>24.6</v>
      </c>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c r="EE260" s="22"/>
      <c r="EF260" s="22"/>
      <c r="EG260" s="22"/>
      <c r="EH260" s="22"/>
      <c r="EI260" s="22"/>
      <c r="EJ260" s="22"/>
      <c r="EK260" s="22"/>
      <c r="EL260" s="22"/>
      <c r="EM260" s="22"/>
      <c r="EN260" s="22"/>
      <c r="EO260" s="22"/>
      <c r="EP260" s="22"/>
      <c r="EQ260" s="22"/>
      <c r="ER260" s="22"/>
      <c r="ES260" s="22"/>
      <c r="ET260" s="22"/>
      <c r="EU260" s="22"/>
      <c r="EV260" s="22"/>
      <c r="EW260" s="22"/>
      <c r="EX260" s="22"/>
      <c r="EY260" s="22"/>
      <c r="EZ260" s="22"/>
      <c r="FA260" s="22"/>
      <c r="FB260" s="22"/>
      <c r="FC260" s="22"/>
      <c r="FD260" s="22"/>
      <c r="FE260" s="22"/>
      <c r="FF260" s="22"/>
      <c r="FG260" s="22"/>
      <c r="FH260" s="22"/>
      <c r="FI260" s="22"/>
      <c r="FJ260" s="22"/>
      <c r="FK260" s="22"/>
      <c r="FL260" s="22"/>
      <c r="FM260" s="22"/>
      <c r="FN260" s="22"/>
      <c r="FO260" s="22"/>
      <c r="FP260" s="22"/>
      <c r="FQ260" s="22"/>
      <c r="FR260" s="22"/>
      <c r="FS260" s="22"/>
      <c r="FT260" s="22"/>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2"/>
      <c r="GR260" s="22"/>
      <c r="GS260" s="22"/>
      <c r="GT260" s="22"/>
      <c r="GU260" s="22"/>
      <c r="GV260" s="22"/>
      <c r="GW260" s="22"/>
      <c r="GX260" s="22"/>
      <c r="GY260" s="22"/>
      <c r="GZ260" s="22"/>
      <c r="HA260" s="22"/>
      <c r="HB260" s="22"/>
      <c r="HC260" s="22"/>
      <c r="HD260" s="22"/>
      <c r="HE260" s="22"/>
      <c r="HF260" s="22"/>
      <c r="HG260" s="22"/>
      <c r="HH260" s="22"/>
      <c r="HI260" s="22"/>
      <c r="HJ260" s="22"/>
      <c r="HK260" s="22"/>
      <c r="HL260" s="22"/>
      <c r="HM260" s="22"/>
      <c r="HN260" s="22"/>
      <c r="HO260" s="22"/>
      <c r="HP260" s="22"/>
      <c r="HQ260" s="22"/>
      <c r="HR260" s="22"/>
      <c r="HS260" s="22"/>
      <c r="HT260" s="22"/>
      <c r="HU260" s="22"/>
      <c r="HV260" s="22"/>
      <c r="HW260" s="22"/>
      <c r="HX260" s="22"/>
      <c r="HY260" s="22"/>
      <c r="HZ260" s="22"/>
      <c r="IA260" s="22"/>
      <c r="IB260" s="22"/>
      <c r="IC260" s="22"/>
      <c r="ID260" s="22"/>
      <c r="IE260" s="22"/>
      <c r="IF260" s="22"/>
      <c r="IG260" s="22"/>
      <c r="IH260" s="22"/>
      <c r="II260" s="22"/>
      <c r="IJ260" s="22"/>
      <c r="IK260" s="22"/>
      <c r="IL260" s="22"/>
      <c r="IM260" s="22"/>
      <c r="IN260" s="22"/>
      <c r="IO260" s="22"/>
      <c r="IP260" s="22"/>
      <c r="IQ260" s="22"/>
      <c r="IR260" s="22"/>
      <c r="IS260" s="22"/>
      <c r="IT260" s="22"/>
      <c r="IU260" s="22"/>
      <c r="IV260" s="22"/>
    </row>
    <row r="261" spans="1:256" s="277" customFormat="1" ht="56.25">
      <c r="A261" s="231" t="s">
        <v>164</v>
      </c>
      <c r="B261" s="112" t="s">
        <v>39</v>
      </c>
      <c r="C261" s="243" t="s">
        <v>28</v>
      </c>
      <c r="D261" s="289" t="s">
        <v>42</v>
      </c>
      <c r="E261" s="233" t="s">
        <v>1</v>
      </c>
      <c r="F261" s="290" t="s">
        <v>352</v>
      </c>
      <c r="G261" s="346"/>
      <c r="H261" s="285">
        <f>H262+H267</f>
        <v>24.6</v>
      </c>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c r="FF261" s="22"/>
      <c r="FG261" s="22"/>
      <c r="FH261" s="22"/>
      <c r="FI261" s="22"/>
      <c r="FJ261" s="22"/>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22"/>
      <c r="HT261" s="22"/>
      <c r="HU261" s="22"/>
      <c r="HV261" s="22"/>
      <c r="HW261" s="22"/>
      <c r="HX261" s="22"/>
      <c r="HY261" s="22"/>
      <c r="HZ261" s="22"/>
      <c r="IA261" s="22"/>
      <c r="IB261" s="22"/>
      <c r="IC261" s="22"/>
      <c r="ID261" s="22"/>
      <c r="IE261" s="22"/>
      <c r="IF261" s="22"/>
      <c r="IG261" s="22"/>
      <c r="IH261" s="22"/>
      <c r="II261" s="22"/>
      <c r="IJ261" s="22"/>
      <c r="IK261" s="22"/>
      <c r="IL261" s="22"/>
      <c r="IM261" s="22"/>
      <c r="IN261" s="22"/>
      <c r="IO261" s="22"/>
      <c r="IP261" s="22"/>
      <c r="IQ261" s="22"/>
      <c r="IR261" s="22"/>
      <c r="IS261" s="22"/>
      <c r="IT261" s="22"/>
      <c r="IU261" s="22"/>
      <c r="IV261" s="22"/>
    </row>
    <row r="262" spans="1:256" s="277" customFormat="1" ht="93.75">
      <c r="A262" s="231" t="s">
        <v>231</v>
      </c>
      <c r="B262" s="112" t="s">
        <v>39</v>
      </c>
      <c r="C262" s="243" t="s">
        <v>28</v>
      </c>
      <c r="D262" s="289" t="s">
        <v>42</v>
      </c>
      <c r="E262" s="233" t="s">
        <v>12</v>
      </c>
      <c r="F262" s="290" t="s">
        <v>352</v>
      </c>
      <c r="G262" s="362"/>
      <c r="H262" s="285">
        <f>H263+H265</f>
        <v>24.6</v>
      </c>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c r="EE262" s="22"/>
      <c r="EF262" s="22"/>
      <c r="EG262" s="22"/>
      <c r="EH262" s="22"/>
      <c r="EI262" s="22"/>
      <c r="EJ262" s="22"/>
      <c r="EK262" s="22"/>
      <c r="EL262" s="22"/>
      <c r="EM262" s="22"/>
      <c r="EN262" s="22"/>
      <c r="EO262" s="22"/>
      <c r="EP262" s="22"/>
      <c r="EQ262" s="22"/>
      <c r="ER262" s="22"/>
      <c r="ES262" s="22"/>
      <c r="ET262" s="22"/>
      <c r="EU262" s="22"/>
      <c r="EV262" s="22"/>
      <c r="EW262" s="22"/>
      <c r="EX262" s="22"/>
      <c r="EY262" s="22"/>
      <c r="EZ262" s="22"/>
      <c r="FA262" s="22"/>
      <c r="FB262" s="22"/>
      <c r="FC262" s="22"/>
      <c r="FD262" s="22"/>
      <c r="FE262" s="22"/>
      <c r="FF262" s="22"/>
      <c r="FG262" s="22"/>
      <c r="FH262" s="22"/>
      <c r="FI262" s="22"/>
      <c r="FJ262" s="22"/>
      <c r="FK262" s="22"/>
      <c r="FL262" s="22"/>
      <c r="FM262" s="22"/>
      <c r="FN262" s="22"/>
      <c r="FO262" s="22"/>
      <c r="FP262" s="22"/>
      <c r="FQ262" s="22"/>
      <c r="FR262" s="22"/>
      <c r="FS262" s="22"/>
      <c r="FT262" s="22"/>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2"/>
      <c r="GR262" s="22"/>
      <c r="GS262" s="22"/>
      <c r="GT262" s="22"/>
      <c r="GU262" s="22"/>
      <c r="GV262" s="22"/>
      <c r="GW262" s="22"/>
      <c r="GX262" s="22"/>
      <c r="GY262" s="22"/>
      <c r="GZ262" s="22"/>
      <c r="HA262" s="22"/>
      <c r="HB262" s="22"/>
      <c r="HC262" s="22"/>
      <c r="HD262" s="22"/>
      <c r="HE262" s="22"/>
      <c r="HF262" s="22"/>
      <c r="HG262" s="22"/>
      <c r="HH262" s="22"/>
      <c r="HI262" s="22"/>
      <c r="HJ262" s="22"/>
      <c r="HK262" s="22"/>
      <c r="HL262" s="22"/>
      <c r="HM262" s="22"/>
      <c r="HN262" s="22"/>
      <c r="HO262" s="22"/>
      <c r="HP262" s="22"/>
      <c r="HQ262" s="22"/>
      <c r="HR262" s="22"/>
      <c r="HS262" s="22"/>
      <c r="HT262" s="22"/>
      <c r="HU262" s="22"/>
      <c r="HV262" s="22"/>
      <c r="HW262" s="22"/>
      <c r="HX262" s="22"/>
      <c r="HY262" s="22"/>
      <c r="HZ262" s="22"/>
      <c r="IA262" s="22"/>
      <c r="IB262" s="22"/>
      <c r="IC262" s="22"/>
      <c r="ID262" s="22"/>
      <c r="IE262" s="22"/>
      <c r="IF262" s="22"/>
      <c r="IG262" s="22"/>
      <c r="IH262" s="22"/>
      <c r="II262" s="22"/>
      <c r="IJ262" s="22"/>
      <c r="IK262" s="22"/>
      <c r="IL262" s="22"/>
      <c r="IM262" s="22"/>
      <c r="IN262" s="22"/>
      <c r="IO262" s="22"/>
      <c r="IP262" s="22"/>
      <c r="IQ262" s="22"/>
      <c r="IR262" s="22"/>
      <c r="IS262" s="22"/>
      <c r="IT262" s="22"/>
      <c r="IU262" s="22"/>
      <c r="IV262" s="22"/>
    </row>
    <row r="263" spans="1:256" s="277" customFormat="1" ht="0.75" hidden="1" customHeight="1">
      <c r="A263" s="319" t="s">
        <v>283</v>
      </c>
      <c r="B263" s="299" t="s">
        <v>39</v>
      </c>
      <c r="C263" s="300" t="s">
        <v>28</v>
      </c>
      <c r="D263" s="310" t="s">
        <v>42</v>
      </c>
      <c r="E263" s="311" t="s">
        <v>12</v>
      </c>
      <c r="F263" s="312" t="s">
        <v>370</v>
      </c>
      <c r="G263" s="320"/>
      <c r="H263" s="305"/>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c r="EE263" s="22"/>
      <c r="EF263" s="22"/>
      <c r="EG263" s="22"/>
      <c r="EH263" s="22"/>
      <c r="EI263" s="22"/>
      <c r="EJ263" s="22"/>
      <c r="EK263" s="22"/>
      <c r="EL263" s="22"/>
      <c r="EM263" s="22"/>
      <c r="EN263" s="22"/>
      <c r="EO263" s="22"/>
      <c r="EP263" s="22"/>
      <c r="EQ263" s="22"/>
      <c r="ER263" s="22"/>
      <c r="ES263" s="22"/>
      <c r="ET263" s="22"/>
      <c r="EU263" s="22"/>
      <c r="EV263" s="22"/>
      <c r="EW263" s="22"/>
      <c r="EX263" s="22"/>
      <c r="EY263" s="22"/>
      <c r="EZ263" s="22"/>
      <c r="FA263" s="22"/>
      <c r="FB263" s="22"/>
      <c r="FC263" s="22"/>
      <c r="FD263" s="22"/>
      <c r="FE263" s="22"/>
      <c r="FF263" s="22"/>
      <c r="FG263" s="22"/>
      <c r="FH263" s="22"/>
      <c r="FI263" s="22"/>
      <c r="FJ263" s="22"/>
      <c r="FK263" s="22"/>
      <c r="FL263" s="22"/>
      <c r="FM263" s="22"/>
      <c r="FN263" s="22"/>
      <c r="FO263" s="22"/>
      <c r="FP263" s="22"/>
      <c r="FQ263" s="22"/>
      <c r="FR263" s="22"/>
      <c r="FS263" s="22"/>
      <c r="FT263" s="22"/>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2"/>
      <c r="GR263" s="22"/>
      <c r="GS263" s="22"/>
      <c r="GT263" s="22"/>
      <c r="GU263" s="22"/>
      <c r="GV263" s="22"/>
      <c r="GW263" s="22"/>
      <c r="GX263" s="22"/>
      <c r="GY263" s="22"/>
      <c r="GZ263" s="22"/>
      <c r="HA263" s="22"/>
      <c r="HB263" s="22"/>
      <c r="HC263" s="22"/>
      <c r="HD263" s="22"/>
      <c r="HE263" s="22"/>
      <c r="HF263" s="22"/>
      <c r="HG263" s="22"/>
      <c r="HH263" s="22"/>
      <c r="HI263" s="22"/>
      <c r="HJ263" s="22"/>
      <c r="HK263" s="22"/>
      <c r="HL263" s="22"/>
      <c r="HM263" s="22"/>
      <c r="HN263" s="22"/>
      <c r="HO263" s="22"/>
      <c r="HP263" s="22"/>
      <c r="HQ263" s="22"/>
      <c r="HR263" s="22"/>
      <c r="HS263" s="22"/>
      <c r="HT263" s="22"/>
      <c r="HU263" s="22"/>
      <c r="HV263" s="22"/>
      <c r="HW263" s="22"/>
      <c r="HX263" s="22"/>
      <c r="HY263" s="22"/>
      <c r="HZ263" s="22"/>
      <c r="IA263" s="22"/>
      <c r="IB263" s="22"/>
      <c r="IC263" s="22"/>
      <c r="ID263" s="22"/>
      <c r="IE263" s="22"/>
      <c r="IF263" s="22"/>
      <c r="IG263" s="22"/>
      <c r="IH263" s="22"/>
      <c r="II263" s="22"/>
      <c r="IJ263" s="22"/>
      <c r="IK263" s="22"/>
      <c r="IL263" s="22"/>
      <c r="IM263" s="22"/>
      <c r="IN263" s="22"/>
      <c r="IO263" s="22"/>
      <c r="IP263" s="22"/>
      <c r="IQ263" s="22"/>
      <c r="IR263" s="22"/>
      <c r="IS263" s="22"/>
      <c r="IT263" s="22"/>
      <c r="IU263" s="22"/>
      <c r="IV263" s="22"/>
    </row>
    <row r="264" spans="1:256" s="277" customFormat="1" ht="0.75" hidden="1" customHeight="1">
      <c r="A264" s="188" t="s">
        <v>89</v>
      </c>
      <c r="B264" s="250" t="s">
        <v>39</v>
      </c>
      <c r="C264" s="215" t="s">
        <v>28</v>
      </c>
      <c r="D264" s="143" t="s">
        <v>42</v>
      </c>
      <c r="E264" s="168" t="s">
        <v>12</v>
      </c>
      <c r="F264" s="171" t="s">
        <v>370</v>
      </c>
      <c r="G264" s="213">
        <v>244</v>
      </c>
      <c r="H264" s="286">
        <v>24.6</v>
      </c>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c r="AY264" s="22"/>
      <c r="AZ264" s="22"/>
      <c r="BA264" s="22"/>
      <c r="BB264" s="22"/>
      <c r="BC264" s="22"/>
      <c r="BD264" s="22"/>
      <c r="BE264" s="22"/>
      <c r="BF264" s="22"/>
      <c r="BG264" s="22"/>
      <c r="BH264" s="22"/>
      <c r="BI264" s="22"/>
      <c r="BJ264" s="22"/>
      <c r="BK264" s="22"/>
      <c r="BL264" s="22"/>
      <c r="BM264" s="22"/>
      <c r="BN264" s="22"/>
      <c r="BO264" s="22"/>
      <c r="BP264" s="22"/>
      <c r="BQ264" s="22"/>
      <c r="BR264" s="22"/>
      <c r="BS264" s="22"/>
      <c r="BT264" s="22"/>
      <c r="BU264" s="22"/>
      <c r="BV264" s="22"/>
      <c r="BW264" s="22"/>
      <c r="BX264" s="22"/>
      <c r="BY264" s="22"/>
      <c r="BZ264" s="22"/>
      <c r="CA264" s="22"/>
      <c r="CB264" s="22"/>
      <c r="CC264" s="22"/>
      <c r="CD264" s="22"/>
      <c r="CE264" s="22"/>
      <c r="CF264" s="22"/>
      <c r="CG264" s="22"/>
      <c r="CH264" s="22"/>
      <c r="CI264" s="22"/>
      <c r="CJ264" s="22"/>
      <c r="CK264" s="22"/>
      <c r="CL264" s="22"/>
      <c r="CM264" s="22"/>
      <c r="CN264" s="22"/>
      <c r="CO264" s="22"/>
      <c r="CP264" s="22"/>
      <c r="CQ264" s="22"/>
      <c r="CR264" s="22"/>
      <c r="CS264" s="22"/>
      <c r="CT264" s="22"/>
      <c r="CU264" s="22"/>
      <c r="CV264" s="22"/>
      <c r="CW264" s="22"/>
      <c r="CX264" s="22"/>
      <c r="CY264" s="22"/>
      <c r="CZ264" s="22"/>
      <c r="DA264" s="22"/>
      <c r="DB264" s="22"/>
      <c r="DC264" s="22"/>
      <c r="DD264" s="22"/>
      <c r="DE264" s="22"/>
      <c r="DF264" s="22"/>
      <c r="DG264" s="22"/>
      <c r="DH264" s="22"/>
      <c r="DI264" s="22"/>
      <c r="DJ264" s="22"/>
      <c r="DK264" s="22"/>
      <c r="DL264" s="22"/>
      <c r="DM264" s="22"/>
      <c r="DN264" s="22"/>
      <c r="DO264" s="22"/>
      <c r="DP264" s="22"/>
      <c r="DQ264" s="22"/>
      <c r="DR264" s="22"/>
      <c r="DS264" s="22"/>
      <c r="DT264" s="22"/>
      <c r="DU264" s="22"/>
      <c r="DV264" s="22"/>
      <c r="DW264" s="22"/>
      <c r="DX264" s="22"/>
      <c r="DY264" s="22"/>
      <c r="DZ264" s="22"/>
      <c r="EA264" s="22"/>
      <c r="EB264" s="22"/>
      <c r="EC264" s="22"/>
      <c r="ED264" s="22"/>
      <c r="EE264" s="22"/>
      <c r="EF264" s="22"/>
      <c r="EG264" s="22"/>
      <c r="EH264" s="22"/>
      <c r="EI264" s="22"/>
      <c r="EJ264" s="22"/>
      <c r="EK264" s="22"/>
      <c r="EL264" s="22"/>
      <c r="EM264" s="22"/>
      <c r="EN264" s="22"/>
      <c r="EO264" s="22"/>
      <c r="EP264" s="22"/>
      <c r="EQ264" s="22"/>
      <c r="ER264" s="22"/>
      <c r="ES264" s="22"/>
      <c r="ET264" s="22"/>
      <c r="EU264" s="22"/>
      <c r="EV264" s="22"/>
      <c r="EW264" s="22"/>
      <c r="EX264" s="22"/>
      <c r="EY264" s="22"/>
      <c r="EZ264" s="22"/>
      <c r="FA264" s="22"/>
      <c r="FB264" s="22"/>
      <c r="FC264" s="22"/>
      <c r="FD264" s="22"/>
      <c r="FE264" s="22"/>
      <c r="FF264" s="22"/>
      <c r="FG264" s="22"/>
      <c r="FH264" s="22"/>
      <c r="FI264" s="22"/>
      <c r="FJ264" s="22"/>
      <c r="FK264" s="22"/>
      <c r="FL264" s="22"/>
      <c r="FM264" s="22"/>
      <c r="FN264" s="22"/>
      <c r="FO264" s="22"/>
      <c r="FP264" s="22"/>
      <c r="FQ264" s="22"/>
      <c r="FR264" s="22"/>
      <c r="FS264" s="22"/>
      <c r="FT264" s="22"/>
      <c r="FU264" s="22"/>
      <c r="FV264" s="22"/>
      <c r="FW264" s="22"/>
      <c r="FX264" s="22"/>
      <c r="FY264" s="22"/>
      <c r="FZ264" s="22"/>
      <c r="GA264" s="22"/>
      <c r="GB264" s="22"/>
      <c r="GC264" s="22"/>
      <c r="GD264" s="22"/>
      <c r="GE264" s="22"/>
      <c r="GF264" s="22"/>
      <c r="GG264" s="22"/>
      <c r="GH264" s="22"/>
      <c r="GI264" s="22"/>
      <c r="GJ264" s="22"/>
      <c r="GK264" s="22"/>
      <c r="GL264" s="22"/>
      <c r="GM264" s="22"/>
      <c r="GN264" s="22"/>
      <c r="GO264" s="22"/>
      <c r="GP264" s="22"/>
      <c r="GQ264" s="22"/>
      <c r="GR264" s="22"/>
      <c r="GS264" s="22"/>
      <c r="GT264" s="22"/>
      <c r="GU264" s="22"/>
      <c r="GV264" s="22"/>
      <c r="GW264" s="22"/>
      <c r="GX264" s="22"/>
      <c r="GY264" s="22"/>
      <c r="GZ264" s="22"/>
      <c r="HA264" s="22"/>
      <c r="HB264" s="22"/>
      <c r="HC264" s="22"/>
      <c r="HD264" s="22"/>
      <c r="HE264" s="22"/>
      <c r="HF264" s="22"/>
      <c r="HG264" s="22"/>
      <c r="HH264" s="22"/>
      <c r="HI264" s="22"/>
      <c r="HJ264" s="22"/>
      <c r="HK264" s="22"/>
      <c r="HL264" s="22"/>
      <c r="HM264" s="22"/>
      <c r="HN264" s="22"/>
      <c r="HO264" s="22"/>
      <c r="HP264" s="22"/>
      <c r="HQ264" s="22"/>
      <c r="HR264" s="22"/>
      <c r="HS264" s="22"/>
      <c r="HT264" s="22"/>
      <c r="HU264" s="22"/>
      <c r="HV264" s="22"/>
      <c r="HW264" s="22"/>
      <c r="HX264" s="22"/>
      <c r="HY264" s="22"/>
      <c r="HZ264" s="22"/>
      <c r="IA264" s="22"/>
      <c r="IB264" s="22"/>
      <c r="IC264" s="22"/>
      <c r="ID264" s="22"/>
      <c r="IE264" s="22"/>
      <c r="IF264" s="22"/>
      <c r="IG264" s="22"/>
      <c r="IH264" s="22"/>
      <c r="II264" s="22"/>
      <c r="IJ264" s="22"/>
      <c r="IK264" s="22"/>
      <c r="IL264" s="22"/>
      <c r="IM264" s="22"/>
      <c r="IN264" s="22"/>
      <c r="IO264" s="22"/>
      <c r="IP264" s="22"/>
      <c r="IQ264" s="22"/>
      <c r="IR264" s="22"/>
      <c r="IS264" s="22"/>
      <c r="IT264" s="22"/>
      <c r="IU264" s="22"/>
      <c r="IV264" s="22"/>
    </row>
    <row r="265" spans="1:256" s="277" customFormat="1" ht="150">
      <c r="A265" s="319" t="s">
        <v>288</v>
      </c>
      <c r="B265" s="299" t="s">
        <v>39</v>
      </c>
      <c r="C265" s="300" t="s">
        <v>28</v>
      </c>
      <c r="D265" s="310" t="s">
        <v>42</v>
      </c>
      <c r="E265" s="311" t="s">
        <v>12</v>
      </c>
      <c r="F265" s="312" t="s">
        <v>399</v>
      </c>
      <c r="G265" s="320"/>
      <c r="H265" s="305">
        <f>H266</f>
        <v>24.6</v>
      </c>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c r="AY265" s="22"/>
      <c r="AZ265" s="22"/>
      <c r="BA265" s="22"/>
      <c r="BB265" s="22"/>
      <c r="BC265" s="22"/>
      <c r="BD265" s="22"/>
      <c r="BE265" s="22"/>
      <c r="BF265" s="22"/>
      <c r="BG265" s="22"/>
      <c r="BH265" s="22"/>
      <c r="BI265" s="22"/>
      <c r="BJ265" s="22"/>
      <c r="BK265" s="22"/>
      <c r="BL265" s="22"/>
      <c r="BM265" s="22"/>
      <c r="BN265" s="22"/>
      <c r="BO265" s="22"/>
      <c r="BP265" s="22"/>
      <c r="BQ265" s="22"/>
      <c r="BR265" s="22"/>
      <c r="BS265" s="22"/>
      <c r="BT265" s="22"/>
      <c r="BU265" s="22"/>
      <c r="BV265" s="22"/>
      <c r="BW265" s="22"/>
      <c r="BX265" s="22"/>
      <c r="BY265" s="22"/>
      <c r="BZ265" s="22"/>
      <c r="CA265" s="22"/>
      <c r="CB265" s="22"/>
      <c r="CC265" s="22"/>
      <c r="CD265" s="22"/>
      <c r="CE265" s="22"/>
      <c r="CF265" s="22"/>
      <c r="CG265" s="22"/>
      <c r="CH265" s="22"/>
      <c r="CI265" s="22"/>
      <c r="CJ265" s="22"/>
      <c r="CK265" s="22"/>
      <c r="CL265" s="22"/>
      <c r="CM265" s="22"/>
      <c r="CN265" s="22"/>
      <c r="CO265" s="22"/>
      <c r="CP265" s="22"/>
      <c r="CQ265" s="22"/>
      <c r="CR265" s="22"/>
      <c r="CS265" s="22"/>
      <c r="CT265" s="22"/>
      <c r="CU265" s="22"/>
      <c r="CV265" s="22"/>
      <c r="CW265" s="22"/>
      <c r="CX265" s="22"/>
      <c r="CY265" s="22"/>
      <c r="CZ265" s="22"/>
      <c r="DA265" s="22"/>
      <c r="DB265" s="22"/>
      <c r="DC265" s="22"/>
      <c r="DD265" s="22"/>
      <c r="DE265" s="22"/>
      <c r="DF265" s="22"/>
      <c r="DG265" s="22"/>
      <c r="DH265" s="22"/>
      <c r="DI265" s="22"/>
      <c r="DJ265" s="22"/>
      <c r="DK265" s="22"/>
      <c r="DL265" s="22"/>
      <c r="DM265" s="22"/>
      <c r="DN265" s="22"/>
      <c r="DO265" s="22"/>
      <c r="DP265" s="22"/>
      <c r="DQ265" s="22"/>
      <c r="DR265" s="22"/>
      <c r="DS265" s="22"/>
      <c r="DT265" s="22"/>
      <c r="DU265" s="22"/>
      <c r="DV265" s="22"/>
      <c r="DW265" s="22"/>
      <c r="DX265" s="22"/>
      <c r="DY265" s="22"/>
      <c r="DZ265" s="22"/>
      <c r="EA265" s="22"/>
      <c r="EB265" s="22"/>
      <c r="EC265" s="22"/>
      <c r="ED265" s="22"/>
      <c r="EE265" s="22"/>
      <c r="EF265" s="22"/>
      <c r="EG265" s="22"/>
      <c r="EH265" s="22"/>
      <c r="EI265" s="22"/>
      <c r="EJ265" s="22"/>
      <c r="EK265" s="22"/>
      <c r="EL265" s="22"/>
      <c r="EM265" s="22"/>
      <c r="EN265" s="22"/>
      <c r="EO265" s="22"/>
      <c r="EP265" s="22"/>
      <c r="EQ265" s="22"/>
      <c r="ER265" s="22"/>
      <c r="ES265" s="22"/>
      <c r="ET265" s="22"/>
      <c r="EU265" s="22"/>
      <c r="EV265" s="22"/>
      <c r="EW265" s="22"/>
      <c r="EX265" s="22"/>
      <c r="EY265" s="22"/>
      <c r="EZ265" s="22"/>
      <c r="FA265" s="22"/>
      <c r="FB265" s="22"/>
      <c r="FC265" s="22"/>
      <c r="FD265" s="22"/>
      <c r="FE265" s="22"/>
      <c r="FF265" s="22"/>
      <c r="FG265" s="22"/>
      <c r="FH265" s="22"/>
      <c r="FI265" s="22"/>
      <c r="FJ265" s="22"/>
      <c r="FK265" s="22"/>
      <c r="FL265" s="22"/>
      <c r="FM265" s="22"/>
      <c r="FN265" s="22"/>
      <c r="FO265" s="22"/>
      <c r="FP265" s="22"/>
      <c r="FQ265" s="22"/>
      <c r="FR265" s="22"/>
      <c r="FS265" s="22"/>
      <c r="FT265" s="22"/>
      <c r="FU265" s="22"/>
      <c r="FV265" s="22"/>
      <c r="FW265" s="22"/>
      <c r="FX265" s="22"/>
      <c r="FY265" s="22"/>
      <c r="FZ265" s="22"/>
      <c r="GA265" s="22"/>
      <c r="GB265" s="22"/>
      <c r="GC265" s="22"/>
      <c r="GD265" s="22"/>
      <c r="GE265" s="22"/>
      <c r="GF265" s="22"/>
      <c r="GG265" s="22"/>
      <c r="GH265" s="22"/>
      <c r="GI265" s="22"/>
      <c r="GJ265" s="22"/>
      <c r="GK265" s="22"/>
      <c r="GL265" s="22"/>
      <c r="GM265" s="22"/>
      <c r="GN265" s="22"/>
      <c r="GO265" s="22"/>
      <c r="GP265" s="22"/>
      <c r="GQ265" s="22"/>
      <c r="GR265" s="22"/>
      <c r="GS265" s="22"/>
      <c r="GT265" s="22"/>
      <c r="GU265" s="22"/>
      <c r="GV265" s="22"/>
      <c r="GW265" s="22"/>
      <c r="GX265" s="22"/>
      <c r="GY265" s="22"/>
      <c r="GZ265" s="22"/>
      <c r="HA265" s="22"/>
      <c r="HB265" s="22"/>
      <c r="HC265" s="22"/>
      <c r="HD265" s="22"/>
      <c r="HE265" s="22"/>
      <c r="HF265" s="22"/>
      <c r="HG265" s="22"/>
      <c r="HH265" s="22"/>
      <c r="HI265" s="22"/>
      <c r="HJ265" s="22"/>
      <c r="HK265" s="22"/>
      <c r="HL265" s="22"/>
      <c r="HM265" s="22"/>
      <c r="HN265" s="22"/>
      <c r="HO265" s="22"/>
      <c r="HP265" s="22"/>
      <c r="HQ265" s="22"/>
      <c r="HR265" s="22"/>
      <c r="HS265" s="22"/>
      <c r="HT265" s="22"/>
      <c r="HU265" s="22"/>
      <c r="HV265" s="22"/>
      <c r="HW265" s="22"/>
      <c r="HX265" s="22"/>
      <c r="HY265" s="22"/>
      <c r="HZ265" s="22"/>
      <c r="IA265" s="22"/>
      <c r="IB265" s="22"/>
      <c r="IC265" s="22"/>
      <c r="ID265" s="22"/>
      <c r="IE265" s="22"/>
      <c r="IF265" s="22"/>
      <c r="IG265" s="22"/>
      <c r="IH265" s="22"/>
      <c r="II265" s="22"/>
      <c r="IJ265" s="22"/>
      <c r="IK265" s="22"/>
      <c r="IL265" s="22"/>
      <c r="IM265" s="22"/>
      <c r="IN265" s="22"/>
      <c r="IO265" s="22"/>
      <c r="IP265" s="22"/>
      <c r="IQ265" s="22"/>
      <c r="IR265" s="22"/>
      <c r="IS265" s="22"/>
      <c r="IT265" s="22"/>
      <c r="IU265" s="22"/>
      <c r="IV265" s="22"/>
    </row>
    <row r="266" spans="1:256" s="277" customFormat="1" ht="37.5">
      <c r="A266" s="188" t="s">
        <v>66</v>
      </c>
      <c r="B266" s="250" t="s">
        <v>39</v>
      </c>
      <c r="C266" s="215" t="s">
        <v>28</v>
      </c>
      <c r="D266" s="143" t="s">
        <v>42</v>
      </c>
      <c r="E266" s="168" t="s">
        <v>12</v>
      </c>
      <c r="F266" s="171" t="s">
        <v>399</v>
      </c>
      <c r="G266" s="213">
        <v>244</v>
      </c>
      <c r="H266" s="286">
        <v>24.6</v>
      </c>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2"/>
      <c r="AZ266" s="22"/>
      <c r="BA266" s="22"/>
      <c r="BB266" s="22"/>
      <c r="BC266" s="22"/>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c r="DM266" s="22"/>
      <c r="DN266" s="22"/>
      <c r="DO266" s="22"/>
      <c r="DP266" s="22"/>
      <c r="DQ266" s="22"/>
      <c r="DR266" s="22"/>
      <c r="DS266" s="22"/>
      <c r="DT266" s="22"/>
      <c r="DU266" s="22"/>
      <c r="DV266" s="22"/>
      <c r="DW266" s="22"/>
      <c r="DX266" s="22"/>
      <c r="DY266" s="22"/>
      <c r="DZ266" s="22"/>
      <c r="EA266" s="22"/>
      <c r="EB266" s="22"/>
      <c r="EC266" s="22"/>
      <c r="ED266" s="22"/>
      <c r="EE266" s="22"/>
      <c r="EF266" s="22"/>
      <c r="EG266" s="22"/>
      <c r="EH266" s="22"/>
      <c r="EI266" s="22"/>
      <c r="EJ266" s="22"/>
      <c r="EK266" s="22"/>
      <c r="EL266" s="22"/>
      <c r="EM266" s="22"/>
      <c r="EN266" s="22"/>
      <c r="EO266" s="22"/>
      <c r="EP266" s="22"/>
      <c r="EQ266" s="22"/>
      <c r="ER266" s="22"/>
      <c r="ES266" s="22"/>
      <c r="ET266" s="22"/>
      <c r="EU266" s="22"/>
      <c r="EV266" s="22"/>
      <c r="EW266" s="22"/>
      <c r="EX266" s="22"/>
      <c r="EY266" s="22"/>
      <c r="EZ266" s="22"/>
      <c r="FA266" s="22"/>
      <c r="FB266" s="22"/>
      <c r="FC266" s="22"/>
      <c r="FD266" s="22"/>
      <c r="FE266" s="22"/>
      <c r="FF266" s="22"/>
      <c r="FG266" s="22"/>
      <c r="FH266" s="22"/>
      <c r="FI266" s="22"/>
      <c r="FJ266" s="22"/>
      <c r="FK266" s="22"/>
      <c r="FL266" s="22"/>
      <c r="FM266" s="22"/>
      <c r="FN266" s="22"/>
      <c r="FO266" s="22"/>
      <c r="FP266" s="22"/>
      <c r="FQ266" s="22"/>
      <c r="FR266" s="22"/>
      <c r="FS266" s="22"/>
      <c r="FT266" s="22"/>
      <c r="FU266" s="22"/>
      <c r="FV266" s="22"/>
      <c r="FW266" s="22"/>
      <c r="FX266" s="22"/>
      <c r="FY266" s="22"/>
      <c r="FZ266" s="22"/>
      <c r="GA266" s="22"/>
      <c r="GB266" s="22"/>
      <c r="GC266" s="22"/>
      <c r="GD266" s="22"/>
      <c r="GE266" s="22"/>
      <c r="GF266" s="22"/>
      <c r="GG266" s="22"/>
      <c r="GH266" s="22"/>
      <c r="GI266" s="22"/>
      <c r="GJ266" s="22"/>
      <c r="GK266" s="22"/>
      <c r="GL266" s="22"/>
      <c r="GM266" s="22"/>
      <c r="GN266" s="22"/>
      <c r="GO266" s="22"/>
      <c r="GP266" s="22"/>
      <c r="GQ266" s="22"/>
      <c r="GR266" s="22"/>
      <c r="GS266" s="22"/>
      <c r="GT266" s="22"/>
      <c r="GU266" s="22"/>
      <c r="GV266" s="22"/>
      <c r="GW266" s="22"/>
      <c r="GX266" s="22"/>
      <c r="GY266" s="22"/>
      <c r="GZ266" s="22"/>
      <c r="HA266" s="22"/>
      <c r="HB266" s="22"/>
      <c r="HC266" s="22"/>
      <c r="HD266" s="22"/>
      <c r="HE266" s="22"/>
      <c r="HF266" s="22"/>
      <c r="HG266" s="22"/>
      <c r="HH266" s="22"/>
      <c r="HI266" s="22"/>
      <c r="HJ266" s="22"/>
      <c r="HK266" s="22"/>
      <c r="HL266" s="22"/>
      <c r="HM266" s="22"/>
      <c r="HN266" s="22"/>
      <c r="HO266" s="22"/>
      <c r="HP266" s="22"/>
      <c r="HQ266" s="22"/>
      <c r="HR266" s="22"/>
      <c r="HS266" s="22"/>
      <c r="HT266" s="22"/>
      <c r="HU266" s="22"/>
      <c r="HV266" s="22"/>
      <c r="HW266" s="22"/>
      <c r="HX266" s="22"/>
      <c r="HY266" s="22"/>
      <c r="HZ266" s="22"/>
      <c r="IA266" s="22"/>
      <c r="IB266" s="22"/>
      <c r="IC266" s="22"/>
      <c r="ID266" s="22"/>
      <c r="IE266" s="22"/>
      <c r="IF266" s="22"/>
      <c r="IG266" s="22"/>
      <c r="IH266" s="22"/>
      <c r="II266" s="22"/>
      <c r="IJ266" s="22"/>
      <c r="IK266" s="22"/>
      <c r="IL266" s="22"/>
      <c r="IM266" s="22"/>
      <c r="IN266" s="22"/>
      <c r="IO266" s="22"/>
      <c r="IP266" s="22"/>
      <c r="IQ266" s="22"/>
      <c r="IR266" s="22"/>
      <c r="IS266" s="22"/>
      <c r="IT266" s="22"/>
      <c r="IU266" s="22"/>
      <c r="IV266" s="22"/>
    </row>
    <row r="267" spans="1:256" s="277" customFormat="1" ht="92.25" customHeight="1">
      <c r="A267" s="129" t="s">
        <v>334</v>
      </c>
      <c r="B267" s="112" t="s">
        <v>39</v>
      </c>
      <c r="C267" s="243" t="s">
        <v>28</v>
      </c>
      <c r="D267" s="289" t="s">
        <v>42</v>
      </c>
      <c r="E267" s="233" t="s">
        <v>17</v>
      </c>
      <c r="F267" s="290" t="s">
        <v>352</v>
      </c>
      <c r="G267" s="346"/>
      <c r="H267" s="285">
        <f>H268</f>
        <v>0</v>
      </c>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c r="AY267" s="22"/>
      <c r="AZ267" s="22"/>
      <c r="BA267" s="22"/>
      <c r="BB267" s="22"/>
      <c r="BC267" s="22"/>
      <c r="BD267" s="22"/>
      <c r="BE267" s="22"/>
      <c r="BF267" s="22"/>
      <c r="BG267" s="22"/>
      <c r="BH267" s="22"/>
      <c r="BI267" s="22"/>
      <c r="BJ267" s="22"/>
      <c r="BK267" s="22"/>
      <c r="BL267" s="22"/>
      <c r="BM267" s="22"/>
      <c r="BN267" s="22"/>
      <c r="BO267" s="22"/>
      <c r="BP267" s="22"/>
      <c r="BQ267" s="22"/>
      <c r="BR267" s="22"/>
      <c r="BS267" s="22"/>
      <c r="BT267" s="22"/>
      <c r="BU267" s="22"/>
      <c r="BV267" s="22"/>
      <c r="BW267" s="22"/>
      <c r="BX267" s="22"/>
      <c r="BY267" s="22"/>
      <c r="BZ267" s="22"/>
      <c r="CA267" s="22"/>
      <c r="CB267" s="22"/>
      <c r="CC267" s="22"/>
      <c r="CD267" s="22"/>
      <c r="CE267" s="22"/>
      <c r="CF267" s="22"/>
      <c r="CG267" s="22"/>
      <c r="CH267" s="22"/>
      <c r="CI267" s="22"/>
      <c r="CJ267" s="22"/>
      <c r="CK267" s="22"/>
      <c r="CL267" s="22"/>
      <c r="CM267" s="22"/>
      <c r="CN267" s="22"/>
      <c r="CO267" s="22"/>
      <c r="CP267" s="22"/>
      <c r="CQ267" s="22"/>
      <c r="CR267" s="22"/>
      <c r="CS267" s="22"/>
      <c r="CT267" s="22"/>
      <c r="CU267" s="22"/>
      <c r="CV267" s="22"/>
      <c r="CW267" s="22"/>
      <c r="CX267" s="22"/>
      <c r="CY267" s="22"/>
      <c r="CZ267" s="22"/>
      <c r="DA267" s="22"/>
      <c r="DB267" s="22"/>
      <c r="DC267" s="22"/>
      <c r="DD267" s="22"/>
      <c r="DE267" s="22"/>
      <c r="DF267" s="22"/>
      <c r="DG267" s="22"/>
      <c r="DH267" s="22"/>
      <c r="DI267" s="22"/>
      <c r="DJ267" s="22"/>
      <c r="DK267" s="22"/>
      <c r="DL267" s="22"/>
      <c r="DM267" s="22"/>
      <c r="DN267" s="22"/>
      <c r="DO267" s="22"/>
      <c r="DP267" s="22"/>
      <c r="DQ267" s="22"/>
      <c r="DR267" s="22"/>
      <c r="DS267" s="22"/>
      <c r="DT267" s="22"/>
      <c r="DU267" s="22"/>
      <c r="DV267" s="22"/>
      <c r="DW267" s="22"/>
      <c r="DX267" s="22"/>
      <c r="DY267" s="22"/>
      <c r="DZ267" s="22"/>
      <c r="EA267" s="22"/>
      <c r="EB267" s="22"/>
      <c r="EC267" s="22"/>
      <c r="ED267" s="22"/>
      <c r="EE267" s="22"/>
      <c r="EF267" s="22"/>
      <c r="EG267" s="22"/>
      <c r="EH267" s="22"/>
      <c r="EI267" s="22"/>
      <c r="EJ267" s="22"/>
      <c r="EK267" s="22"/>
      <c r="EL267" s="22"/>
      <c r="EM267" s="22"/>
      <c r="EN267" s="22"/>
      <c r="EO267" s="22"/>
      <c r="EP267" s="22"/>
      <c r="EQ267" s="22"/>
      <c r="ER267" s="22"/>
      <c r="ES267" s="22"/>
      <c r="ET267" s="22"/>
      <c r="EU267" s="22"/>
      <c r="EV267" s="22"/>
      <c r="EW267" s="22"/>
      <c r="EX267" s="22"/>
      <c r="EY267" s="22"/>
      <c r="EZ267" s="22"/>
      <c r="FA267" s="22"/>
      <c r="FB267" s="22"/>
      <c r="FC267" s="22"/>
      <c r="FD267" s="22"/>
      <c r="FE267" s="22"/>
      <c r="FF267" s="22"/>
      <c r="FG267" s="22"/>
      <c r="FH267" s="22"/>
      <c r="FI267" s="22"/>
      <c r="FJ267" s="22"/>
      <c r="FK267" s="22"/>
      <c r="FL267" s="22"/>
      <c r="FM267" s="22"/>
      <c r="FN267" s="22"/>
      <c r="FO267" s="22"/>
      <c r="FP267" s="22"/>
      <c r="FQ267" s="22"/>
      <c r="FR267" s="22"/>
      <c r="FS267" s="22"/>
      <c r="FT267" s="22"/>
      <c r="FU267" s="22"/>
      <c r="FV267" s="22"/>
      <c r="FW267" s="22"/>
      <c r="FX267" s="22"/>
      <c r="FY267" s="22"/>
      <c r="FZ267" s="22"/>
      <c r="GA267" s="22"/>
      <c r="GB267" s="22"/>
      <c r="GC267" s="22"/>
      <c r="GD267" s="22"/>
      <c r="GE267" s="22"/>
      <c r="GF267" s="22"/>
      <c r="GG267" s="22"/>
      <c r="GH267" s="22"/>
      <c r="GI267" s="22"/>
      <c r="GJ267" s="22"/>
      <c r="GK267" s="22"/>
      <c r="GL267" s="22"/>
      <c r="GM267" s="22"/>
      <c r="GN267" s="22"/>
      <c r="GO267" s="22"/>
      <c r="GP267" s="22"/>
      <c r="GQ267" s="22"/>
      <c r="GR267" s="22"/>
      <c r="GS267" s="22"/>
      <c r="GT267" s="22"/>
      <c r="GU267" s="22"/>
      <c r="GV267" s="22"/>
      <c r="GW267" s="22"/>
      <c r="GX267" s="22"/>
      <c r="GY267" s="22"/>
      <c r="GZ267" s="22"/>
      <c r="HA267" s="22"/>
      <c r="HB267" s="22"/>
      <c r="HC267" s="22"/>
      <c r="HD267" s="22"/>
      <c r="HE267" s="22"/>
      <c r="HF267" s="22"/>
      <c r="HG267" s="22"/>
      <c r="HH267" s="22"/>
      <c r="HI267" s="22"/>
      <c r="HJ267" s="22"/>
      <c r="HK267" s="22"/>
      <c r="HL267" s="22"/>
      <c r="HM267" s="22"/>
      <c r="HN267" s="22"/>
      <c r="HO267" s="22"/>
      <c r="HP267" s="22"/>
      <c r="HQ267" s="22"/>
      <c r="HR267" s="22"/>
      <c r="HS267" s="22"/>
      <c r="HT267" s="22"/>
      <c r="HU267" s="22"/>
      <c r="HV267" s="22"/>
      <c r="HW267" s="22"/>
      <c r="HX267" s="22"/>
      <c r="HY267" s="22"/>
      <c r="HZ267" s="22"/>
      <c r="IA267" s="22"/>
      <c r="IB267" s="22"/>
      <c r="IC267" s="22"/>
      <c r="ID267" s="22"/>
      <c r="IE267" s="22"/>
      <c r="IF267" s="22"/>
      <c r="IG267" s="22"/>
      <c r="IH267" s="22"/>
      <c r="II267" s="22"/>
      <c r="IJ267" s="22"/>
      <c r="IK267" s="22"/>
      <c r="IL267" s="22"/>
      <c r="IM267" s="22"/>
      <c r="IN267" s="22"/>
      <c r="IO267" s="22"/>
      <c r="IP267" s="22"/>
      <c r="IQ267" s="22"/>
      <c r="IR267" s="22"/>
      <c r="IS267" s="22"/>
      <c r="IT267" s="22"/>
      <c r="IU267" s="22"/>
      <c r="IV267" s="22"/>
    </row>
    <row r="268" spans="1:256" s="277" customFormat="1" ht="131.25" hidden="1">
      <c r="A268" s="319" t="s">
        <v>241</v>
      </c>
      <c r="B268" s="299" t="s">
        <v>39</v>
      </c>
      <c r="C268" s="300" t="s">
        <v>28</v>
      </c>
      <c r="D268" s="310" t="s">
        <v>42</v>
      </c>
      <c r="E268" s="311" t="s">
        <v>17</v>
      </c>
      <c r="F268" s="312" t="s">
        <v>369</v>
      </c>
      <c r="G268" s="320"/>
      <c r="H268" s="305">
        <f>H269</f>
        <v>0</v>
      </c>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2"/>
      <c r="FK268" s="22"/>
      <c r="FL268" s="22"/>
      <c r="FM268" s="22"/>
      <c r="FN268" s="22"/>
      <c r="FO268" s="22"/>
      <c r="FP268" s="22"/>
      <c r="FQ268" s="22"/>
      <c r="FR268" s="22"/>
      <c r="FS268" s="22"/>
      <c r="FT268" s="22"/>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2"/>
      <c r="GR268" s="22"/>
      <c r="GS268" s="22"/>
      <c r="GT268" s="22"/>
      <c r="GU268" s="22"/>
      <c r="GV268" s="22"/>
      <c r="GW268" s="22"/>
      <c r="GX268" s="22"/>
      <c r="GY268" s="22"/>
      <c r="GZ268" s="22"/>
      <c r="HA268" s="22"/>
      <c r="HB268" s="22"/>
      <c r="HC268" s="22"/>
      <c r="HD268" s="22"/>
      <c r="HE268" s="22"/>
      <c r="HF268" s="22"/>
      <c r="HG268" s="22"/>
      <c r="HH268" s="22"/>
      <c r="HI268" s="22"/>
      <c r="HJ268" s="22"/>
      <c r="HK268" s="22"/>
      <c r="HL268" s="22"/>
      <c r="HM268" s="22"/>
      <c r="HN268" s="22"/>
      <c r="HO268" s="22"/>
      <c r="HP268" s="22"/>
      <c r="HQ268" s="22"/>
      <c r="HR268" s="22"/>
      <c r="HS268" s="22"/>
      <c r="HT268" s="22"/>
      <c r="HU268" s="22"/>
      <c r="HV268" s="22"/>
      <c r="HW268" s="22"/>
      <c r="HX268" s="22"/>
      <c r="HY268" s="22"/>
      <c r="HZ268" s="22"/>
      <c r="IA268" s="22"/>
      <c r="IB268" s="22"/>
      <c r="IC268" s="22"/>
      <c r="ID268" s="22"/>
      <c r="IE268" s="22"/>
      <c r="IF268" s="22"/>
      <c r="IG268" s="22"/>
      <c r="IH268" s="22"/>
      <c r="II268" s="22"/>
      <c r="IJ268" s="22"/>
      <c r="IK268" s="22"/>
      <c r="IL268" s="22"/>
      <c r="IM268" s="22"/>
      <c r="IN268" s="22"/>
      <c r="IO268" s="22"/>
      <c r="IP268" s="22"/>
      <c r="IQ268" s="22"/>
      <c r="IR268" s="22"/>
      <c r="IS268" s="22"/>
      <c r="IT268" s="22"/>
      <c r="IU268" s="22"/>
      <c r="IV268" s="22"/>
    </row>
    <row r="269" spans="1:256" s="277" customFormat="1" ht="18.75" hidden="1">
      <c r="A269" s="188" t="s">
        <v>89</v>
      </c>
      <c r="B269" s="250" t="s">
        <v>39</v>
      </c>
      <c r="C269" s="215" t="s">
        <v>28</v>
      </c>
      <c r="D269" s="143" t="s">
        <v>42</v>
      </c>
      <c r="E269" s="168" t="s">
        <v>17</v>
      </c>
      <c r="F269" s="171" t="s">
        <v>369</v>
      </c>
      <c r="G269" s="213" t="s">
        <v>7</v>
      </c>
      <c r="H269" s="286">
        <f>'Прил.5-Ведомств-2014.'!J261</f>
        <v>0</v>
      </c>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2"/>
      <c r="AZ269" s="22"/>
      <c r="BA269" s="22"/>
      <c r="BB269" s="22"/>
      <c r="BC269" s="22"/>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c r="DM269" s="22"/>
      <c r="DN269" s="22"/>
      <c r="DO269" s="22"/>
      <c r="DP269" s="22"/>
      <c r="DQ269" s="22"/>
      <c r="DR269" s="22"/>
      <c r="DS269" s="22"/>
      <c r="DT269" s="22"/>
      <c r="DU269" s="22"/>
      <c r="DV269" s="22"/>
      <c r="DW269" s="22"/>
      <c r="DX269" s="22"/>
      <c r="DY269" s="22"/>
      <c r="DZ269" s="22"/>
      <c r="EA269" s="22"/>
      <c r="EB269" s="22"/>
      <c r="EC269" s="22"/>
      <c r="ED269" s="22"/>
      <c r="EE269" s="22"/>
      <c r="EF269" s="22"/>
      <c r="EG269" s="22"/>
      <c r="EH269" s="22"/>
      <c r="EI269" s="22"/>
      <c r="EJ269" s="22"/>
      <c r="EK269" s="22"/>
      <c r="EL269" s="22"/>
      <c r="EM269" s="22"/>
      <c r="EN269" s="22"/>
      <c r="EO269" s="22"/>
      <c r="EP269" s="22"/>
      <c r="EQ269" s="22"/>
      <c r="ER269" s="22"/>
      <c r="ES269" s="22"/>
      <c r="ET269" s="22"/>
      <c r="EU269" s="22"/>
      <c r="EV269" s="22"/>
      <c r="EW269" s="22"/>
      <c r="EX269" s="22"/>
      <c r="EY269" s="22"/>
      <c r="EZ269" s="22"/>
      <c r="FA269" s="22"/>
      <c r="FB269" s="22"/>
      <c r="FC269" s="22"/>
      <c r="FD269" s="22"/>
      <c r="FE269" s="22"/>
      <c r="FF269" s="22"/>
      <c r="FG269" s="22"/>
      <c r="FH269" s="22"/>
      <c r="FI269" s="22"/>
      <c r="FJ269" s="22"/>
      <c r="FK269" s="22"/>
      <c r="FL269" s="22"/>
      <c r="FM269" s="22"/>
      <c r="FN269" s="22"/>
      <c r="FO269" s="22"/>
      <c r="FP269" s="22"/>
      <c r="FQ269" s="22"/>
      <c r="FR269" s="22"/>
      <c r="FS269" s="22"/>
      <c r="FT269" s="22"/>
      <c r="FU269" s="22"/>
      <c r="FV269" s="22"/>
      <c r="FW269" s="22"/>
      <c r="FX269" s="22"/>
      <c r="FY269" s="22"/>
      <c r="FZ269" s="22"/>
      <c r="GA269" s="22"/>
      <c r="GB269" s="22"/>
      <c r="GC269" s="22"/>
      <c r="GD269" s="22"/>
      <c r="GE269" s="22"/>
      <c r="GF269" s="22"/>
      <c r="GG269" s="22"/>
      <c r="GH269" s="22"/>
      <c r="GI269" s="22"/>
      <c r="GJ269" s="22"/>
      <c r="GK269" s="22"/>
      <c r="GL269" s="22"/>
      <c r="GM269" s="22"/>
      <c r="GN269" s="22"/>
      <c r="GO269" s="22"/>
      <c r="GP269" s="22"/>
      <c r="GQ269" s="22"/>
      <c r="GR269" s="22"/>
      <c r="GS269" s="22"/>
      <c r="GT269" s="22"/>
      <c r="GU269" s="22"/>
      <c r="GV269" s="22"/>
      <c r="GW269" s="22"/>
      <c r="GX269" s="22"/>
      <c r="GY269" s="22"/>
      <c r="GZ269" s="22"/>
      <c r="HA269" s="22"/>
      <c r="HB269" s="22"/>
      <c r="HC269" s="22"/>
      <c r="HD269" s="22"/>
      <c r="HE269" s="22"/>
      <c r="HF269" s="22"/>
      <c r="HG269" s="22"/>
      <c r="HH269" s="22"/>
      <c r="HI269" s="22"/>
      <c r="HJ269" s="22"/>
      <c r="HK269" s="22"/>
      <c r="HL269" s="22"/>
      <c r="HM269" s="22"/>
      <c r="HN269" s="22"/>
      <c r="HO269" s="22"/>
      <c r="HP269" s="22"/>
      <c r="HQ269" s="22"/>
      <c r="HR269" s="22"/>
      <c r="HS269" s="22"/>
      <c r="HT269" s="22"/>
      <c r="HU269" s="22"/>
      <c r="HV269" s="22"/>
      <c r="HW269" s="22"/>
      <c r="HX269" s="22"/>
      <c r="HY269" s="22"/>
      <c r="HZ269" s="22"/>
      <c r="IA269" s="22"/>
      <c r="IB269" s="22"/>
      <c r="IC269" s="22"/>
      <c r="ID269" s="22"/>
      <c r="IE269" s="22"/>
      <c r="IF269" s="22"/>
      <c r="IG269" s="22"/>
      <c r="IH269" s="22"/>
      <c r="II269" s="22"/>
      <c r="IJ269" s="22"/>
      <c r="IK269" s="22"/>
      <c r="IL269" s="22"/>
      <c r="IM269" s="22"/>
      <c r="IN269" s="22"/>
      <c r="IO269" s="22"/>
      <c r="IP269" s="22"/>
      <c r="IQ269" s="22"/>
      <c r="IR269" s="22"/>
      <c r="IS269" s="22"/>
      <c r="IT269" s="22"/>
      <c r="IU269" s="22"/>
      <c r="IV269" s="22"/>
    </row>
    <row r="270" spans="1:256" s="277" customFormat="1" ht="39" hidden="1">
      <c r="A270" s="268" t="s">
        <v>311</v>
      </c>
      <c r="B270" s="269" t="s">
        <v>37</v>
      </c>
      <c r="C270" s="270" t="s">
        <v>31</v>
      </c>
      <c r="D270" s="271"/>
      <c r="E270" s="272"/>
      <c r="F270" s="273"/>
      <c r="G270" s="274"/>
      <c r="H270" s="368">
        <f>H271+H276</f>
        <v>98.8</v>
      </c>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c r="DM270" s="22"/>
      <c r="DN270" s="22"/>
      <c r="DO270" s="22"/>
      <c r="DP270" s="22"/>
      <c r="DQ270" s="22"/>
      <c r="DR270" s="22"/>
      <c r="DS270" s="22"/>
      <c r="DT270" s="22"/>
      <c r="DU270" s="22"/>
      <c r="DV270" s="22"/>
      <c r="DW270" s="22"/>
      <c r="DX270" s="22"/>
      <c r="DY270" s="22"/>
      <c r="DZ270" s="22"/>
      <c r="EA270" s="22"/>
      <c r="EB270" s="22"/>
      <c r="EC270" s="22"/>
      <c r="ED270" s="22"/>
      <c r="EE270" s="22"/>
      <c r="EF270" s="22"/>
      <c r="EG270" s="22"/>
      <c r="EH270" s="22"/>
      <c r="EI270" s="22"/>
      <c r="EJ270" s="22"/>
      <c r="EK270" s="22"/>
      <c r="EL270" s="22"/>
      <c r="EM270" s="22"/>
      <c r="EN270" s="22"/>
      <c r="EO270" s="22"/>
      <c r="EP270" s="22"/>
      <c r="EQ270" s="22"/>
      <c r="ER270" s="22"/>
      <c r="ES270" s="22"/>
      <c r="ET270" s="22"/>
      <c r="EU270" s="22"/>
      <c r="EV270" s="22"/>
      <c r="EW270" s="22"/>
      <c r="EX270" s="22"/>
      <c r="EY270" s="22"/>
      <c r="EZ270" s="22"/>
      <c r="FA270" s="22"/>
      <c r="FB270" s="22"/>
      <c r="FC270" s="22"/>
      <c r="FD270" s="22"/>
      <c r="FE270" s="22"/>
      <c r="FF270" s="22"/>
      <c r="FG270" s="22"/>
      <c r="FH270" s="22"/>
      <c r="FI270" s="22"/>
      <c r="FJ270" s="22"/>
      <c r="FK270" s="22"/>
      <c r="FL270" s="22"/>
      <c r="FM270" s="22"/>
      <c r="FN270" s="22"/>
      <c r="FO270" s="22"/>
      <c r="FP270" s="22"/>
      <c r="FQ270" s="22"/>
      <c r="FR270" s="22"/>
      <c r="FS270" s="22"/>
      <c r="FT270" s="22"/>
      <c r="FU270" s="22"/>
      <c r="FV270" s="22"/>
      <c r="FW270" s="22"/>
      <c r="FX270" s="22"/>
      <c r="FY270" s="22"/>
      <c r="FZ270" s="22"/>
      <c r="GA270" s="22"/>
      <c r="GB270" s="22"/>
      <c r="GC270" s="22"/>
      <c r="GD270" s="22"/>
      <c r="GE270" s="22"/>
      <c r="GF270" s="22"/>
      <c r="GG270" s="22"/>
      <c r="GH270" s="22"/>
      <c r="GI270" s="22"/>
      <c r="GJ270" s="22"/>
      <c r="GK270" s="22"/>
      <c r="GL270" s="22"/>
      <c r="GM270" s="22"/>
      <c r="GN270" s="22"/>
      <c r="GO270" s="22"/>
      <c r="GP270" s="22"/>
      <c r="GQ270" s="22"/>
      <c r="GR270" s="22"/>
      <c r="GS270" s="22"/>
      <c r="GT270" s="22"/>
      <c r="GU270" s="22"/>
      <c r="GV270" s="22"/>
      <c r="GW270" s="22"/>
      <c r="GX270" s="22"/>
      <c r="GY270" s="22"/>
      <c r="GZ270" s="22"/>
      <c r="HA270" s="22"/>
      <c r="HB270" s="22"/>
      <c r="HC270" s="22"/>
      <c r="HD270" s="22"/>
      <c r="HE270" s="22"/>
      <c r="HF270" s="22"/>
      <c r="HG270" s="22"/>
      <c r="HH270" s="22"/>
      <c r="HI270" s="22"/>
      <c r="HJ270" s="22"/>
      <c r="HK270" s="22"/>
      <c r="HL270" s="22"/>
      <c r="HM270" s="22"/>
      <c r="HN270" s="22"/>
      <c r="HO270" s="22"/>
      <c r="HP270" s="22"/>
      <c r="HQ270" s="22"/>
      <c r="HR270" s="22"/>
      <c r="HS270" s="22"/>
      <c r="HT270" s="22"/>
      <c r="HU270" s="22"/>
      <c r="HV270" s="22"/>
      <c r="HW270" s="22"/>
      <c r="HX270" s="22"/>
      <c r="HY270" s="22"/>
      <c r="HZ270" s="22"/>
      <c r="IA270" s="22"/>
      <c r="IB270" s="22"/>
      <c r="IC270" s="22"/>
      <c r="ID270" s="22"/>
      <c r="IE270" s="22"/>
      <c r="IF270" s="22"/>
      <c r="IG270" s="22"/>
      <c r="IH270" s="22"/>
      <c r="II270" s="22"/>
      <c r="IJ270" s="22"/>
      <c r="IK270" s="22"/>
      <c r="IL270" s="22"/>
      <c r="IM270" s="22"/>
      <c r="IN270" s="22"/>
      <c r="IO270" s="22"/>
      <c r="IP270" s="22"/>
      <c r="IQ270" s="22"/>
      <c r="IR270" s="22"/>
      <c r="IS270" s="22"/>
      <c r="IT270" s="22"/>
      <c r="IU270" s="22"/>
      <c r="IV270" s="22"/>
    </row>
    <row r="271" spans="1:256" s="277" customFormat="1" ht="18.75" hidden="1">
      <c r="A271" s="264" t="s">
        <v>249</v>
      </c>
      <c r="B271" s="112" t="s">
        <v>37</v>
      </c>
      <c r="C271" s="243" t="s">
        <v>28</v>
      </c>
      <c r="D271" s="278"/>
      <c r="E271" s="279"/>
      <c r="F271" s="280"/>
      <c r="G271" s="281"/>
      <c r="H271" s="25">
        <f>H272</f>
        <v>0</v>
      </c>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2"/>
      <c r="AZ271" s="22"/>
      <c r="BA271" s="22"/>
      <c r="BB271" s="22"/>
      <c r="BC271" s="22"/>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c r="DM271" s="22"/>
      <c r="DN271" s="22"/>
      <c r="DO271" s="22"/>
      <c r="DP271" s="22"/>
      <c r="DQ271" s="22"/>
      <c r="DR271" s="22"/>
      <c r="DS271" s="22"/>
      <c r="DT271" s="22"/>
      <c r="DU271" s="22"/>
      <c r="DV271" s="22"/>
      <c r="DW271" s="22"/>
      <c r="DX271" s="22"/>
      <c r="DY271" s="22"/>
      <c r="DZ271" s="22"/>
      <c r="EA271" s="22"/>
      <c r="EB271" s="22"/>
      <c r="EC271" s="22"/>
      <c r="ED271" s="22"/>
      <c r="EE271" s="22"/>
      <c r="EF271" s="22"/>
      <c r="EG271" s="22"/>
      <c r="EH271" s="22"/>
      <c r="EI271" s="22"/>
      <c r="EJ271" s="22"/>
      <c r="EK271" s="22"/>
      <c r="EL271" s="22"/>
      <c r="EM271" s="22"/>
      <c r="EN271" s="22"/>
      <c r="EO271" s="22"/>
      <c r="EP271" s="22"/>
      <c r="EQ271" s="22"/>
      <c r="ER271" s="22"/>
      <c r="ES271" s="22"/>
      <c r="ET271" s="22"/>
      <c r="EU271" s="22"/>
      <c r="EV271" s="22"/>
      <c r="EW271" s="22"/>
      <c r="EX271" s="22"/>
      <c r="EY271" s="22"/>
      <c r="EZ271" s="22"/>
      <c r="FA271" s="22"/>
      <c r="FB271" s="22"/>
      <c r="FC271" s="22"/>
      <c r="FD271" s="22"/>
      <c r="FE271" s="22"/>
      <c r="FF271" s="22"/>
      <c r="FG271" s="22"/>
      <c r="FH271" s="22"/>
      <c r="FI271" s="22"/>
      <c r="FJ271" s="22"/>
      <c r="FK271" s="22"/>
      <c r="FL271" s="22"/>
      <c r="FM271" s="22"/>
      <c r="FN271" s="22"/>
      <c r="FO271" s="22"/>
      <c r="FP271" s="22"/>
      <c r="FQ271" s="22"/>
      <c r="FR271" s="22"/>
      <c r="FS271" s="22"/>
      <c r="FT271" s="22"/>
      <c r="FU271" s="22"/>
      <c r="FV271" s="22"/>
      <c r="FW271" s="22"/>
      <c r="FX271" s="22"/>
      <c r="FY271" s="22"/>
      <c r="FZ271" s="22"/>
      <c r="GA271" s="22"/>
      <c r="GB271" s="22"/>
      <c r="GC271" s="22"/>
      <c r="GD271" s="22"/>
      <c r="GE271" s="22"/>
      <c r="GF271" s="22"/>
      <c r="GG271" s="22"/>
      <c r="GH271" s="22"/>
      <c r="GI271" s="22"/>
      <c r="GJ271" s="22"/>
      <c r="GK271" s="22"/>
      <c r="GL271" s="22"/>
      <c r="GM271" s="22"/>
      <c r="GN271" s="22"/>
      <c r="GO271" s="22"/>
      <c r="GP271" s="22"/>
      <c r="GQ271" s="22"/>
      <c r="GR271" s="22"/>
      <c r="GS271" s="22"/>
      <c r="GT271" s="22"/>
      <c r="GU271" s="22"/>
      <c r="GV271" s="22"/>
      <c r="GW271" s="22"/>
      <c r="GX271" s="22"/>
      <c r="GY271" s="22"/>
      <c r="GZ271" s="22"/>
      <c r="HA271" s="22"/>
      <c r="HB271" s="22"/>
      <c r="HC271" s="22"/>
      <c r="HD271" s="22"/>
      <c r="HE271" s="22"/>
      <c r="HF271" s="22"/>
      <c r="HG271" s="22"/>
      <c r="HH271" s="22"/>
      <c r="HI271" s="22"/>
      <c r="HJ271" s="22"/>
      <c r="HK271" s="22"/>
      <c r="HL271" s="22"/>
      <c r="HM271" s="22"/>
      <c r="HN271" s="22"/>
      <c r="HO271" s="22"/>
      <c r="HP271" s="22"/>
      <c r="HQ271" s="22"/>
      <c r="HR271" s="22"/>
      <c r="HS271" s="22"/>
      <c r="HT271" s="22"/>
      <c r="HU271" s="22"/>
      <c r="HV271" s="22"/>
      <c r="HW271" s="22"/>
      <c r="HX271" s="22"/>
      <c r="HY271" s="22"/>
      <c r="HZ271" s="22"/>
      <c r="IA271" s="22"/>
      <c r="IB271" s="22"/>
      <c r="IC271" s="22"/>
      <c r="ID271" s="22"/>
      <c r="IE271" s="22"/>
      <c r="IF271" s="22"/>
      <c r="IG271" s="22"/>
      <c r="IH271" s="22"/>
      <c r="II271" s="22"/>
      <c r="IJ271" s="22"/>
      <c r="IK271" s="22"/>
      <c r="IL271" s="22"/>
      <c r="IM271" s="22"/>
      <c r="IN271" s="22"/>
      <c r="IO271" s="22"/>
      <c r="IP271" s="22"/>
      <c r="IQ271" s="22"/>
      <c r="IR271" s="22"/>
      <c r="IS271" s="22"/>
      <c r="IT271" s="22"/>
      <c r="IU271" s="22"/>
      <c r="IV271" s="22"/>
    </row>
    <row r="272" spans="1:256" s="22" customFormat="1" ht="56.25" hidden="1">
      <c r="A272" s="231" t="s">
        <v>489</v>
      </c>
      <c r="B272" s="112" t="s">
        <v>37</v>
      </c>
      <c r="C272" s="243" t="s">
        <v>28</v>
      </c>
      <c r="D272" s="289" t="s">
        <v>41</v>
      </c>
      <c r="E272" s="233" t="s">
        <v>1</v>
      </c>
      <c r="F272" s="290" t="s">
        <v>352</v>
      </c>
      <c r="G272" s="241"/>
      <c r="H272" s="369">
        <f>H273</f>
        <v>0</v>
      </c>
      <c r="J272" s="276"/>
    </row>
    <row r="273" spans="1:256" s="22" customFormat="1" ht="75" hidden="1">
      <c r="A273" s="231" t="s">
        <v>263</v>
      </c>
      <c r="B273" s="112" t="s">
        <v>37</v>
      </c>
      <c r="C273" s="243" t="s">
        <v>28</v>
      </c>
      <c r="D273" s="289" t="s">
        <v>41</v>
      </c>
      <c r="E273" s="233" t="s">
        <v>25</v>
      </c>
      <c r="F273" s="290" t="s">
        <v>352</v>
      </c>
      <c r="G273" s="179"/>
      <c r="H273" s="369">
        <f>H274</f>
        <v>0</v>
      </c>
      <c r="J273" s="276"/>
    </row>
    <row r="274" spans="1:256" s="318" customFormat="1" ht="150" hidden="1">
      <c r="A274" s="319" t="s">
        <v>238</v>
      </c>
      <c r="B274" s="299" t="s">
        <v>37</v>
      </c>
      <c r="C274" s="300" t="s">
        <v>28</v>
      </c>
      <c r="D274" s="310" t="s">
        <v>41</v>
      </c>
      <c r="E274" s="311" t="s">
        <v>25</v>
      </c>
      <c r="F274" s="312" t="s">
        <v>397</v>
      </c>
      <c r="G274" s="320"/>
      <c r="H274" s="370">
        <f>H275</f>
        <v>0</v>
      </c>
      <c r="I274" s="316"/>
      <c r="J274" s="317"/>
      <c r="K274" s="316"/>
      <c r="L274" s="316"/>
      <c r="M274" s="316"/>
      <c r="N274" s="316"/>
      <c r="O274" s="316"/>
      <c r="P274" s="316"/>
      <c r="Q274" s="316"/>
      <c r="R274" s="316"/>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6"/>
      <c r="AN274" s="316"/>
      <c r="AO274" s="316"/>
      <c r="AP274" s="316"/>
      <c r="AQ274" s="316"/>
      <c r="AR274" s="316"/>
      <c r="AS274" s="316"/>
      <c r="AT274" s="316"/>
      <c r="AU274" s="316"/>
      <c r="AV274" s="316"/>
      <c r="AW274" s="316"/>
      <c r="AX274" s="316"/>
      <c r="AY274" s="316"/>
      <c r="AZ274" s="316"/>
      <c r="BA274" s="316"/>
      <c r="BB274" s="316"/>
      <c r="BC274" s="316"/>
      <c r="BD274" s="316"/>
      <c r="BE274" s="316"/>
      <c r="BF274" s="316"/>
      <c r="BG274" s="316"/>
      <c r="BH274" s="316"/>
      <c r="BI274" s="316"/>
      <c r="BJ274" s="316"/>
      <c r="BK274" s="316"/>
      <c r="BL274" s="316"/>
      <c r="BM274" s="316"/>
      <c r="BN274" s="316"/>
      <c r="BO274" s="316"/>
      <c r="BP274" s="316"/>
      <c r="BQ274" s="316"/>
      <c r="BR274" s="316"/>
      <c r="BS274" s="316"/>
      <c r="BT274" s="316"/>
      <c r="BU274" s="316"/>
      <c r="BV274" s="316"/>
      <c r="BW274" s="316"/>
      <c r="BX274" s="316"/>
      <c r="BY274" s="316"/>
      <c r="BZ274" s="316"/>
      <c r="CA274" s="316"/>
      <c r="CB274" s="316"/>
      <c r="CC274" s="316"/>
      <c r="CD274" s="316"/>
      <c r="CE274" s="316"/>
      <c r="CF274" s="316"/>
      <c r="CG274" s="316"/>
      <c r="CH274" s="316"/>
      <c r="CI274" s="316"/>
      <c r="CJ274" s="316"/>
      <c r="CK274" s="316"/>
      <c r="CL274" s="316"/>
      <c r="CM274" s="316"/>
      <c r="CN274" s="316"/>
      <c r="CO274" s="316"/>
      <c r="CP274" s="316"/>
      <c r="CQ274" s="316"/>
      <c r="CR274" s="316"/>
      <c r="CS274" s="316"/>
      <c r="CT274" s="316"/>
      <c r="CU274" s="316"/>
      <c r="CV274" s="316"/>
      <c r="CW274" s="316"/>
      <c r="CX274" s="316"/>
      <c r="CY274" s="316"/>
      <c r="CZ274" s="316"/>
      <c r="DA274" s="316"/>
      <c r="DB274" s="316"/>
      <c r="DC274" s="316"/>
      <c r="DD274" s="316"/>
      <c r="DE274" s="316"/>
      <c r="DF274" s="316"/>
      <c r="DG274" s="316"/>
      <c r="DH274" s="316"/>
      <c r="DI274" s="316"/>
      <c r="DJ274" s="316"/>
      <c r="DK274" s="316"/>
      <c r="DL274" s="316"/>
      <c r="DM274" s="316"/>
      <c r="DN274" s="316"/>
      <c r="DO274" s="316"/>
      <c r="DP274" s="316"/>
      <c r="DQ274" s="316"/>
      <c r="DR274" s="316"/>
      <c r="DS274" s="316"/>
      <c r="DT274" s="316"/>
      <c r="DU274" s="316"/>
      <c r="DV274" s="316"/>
      <c r="DW274" s="316"/>
      <c r="DX274" s="316"/>
      <c r="DY274" s="316"/>
      <c r="DZ274" s="316"/>
      <c r="EA274" s="316"/>
      <c r="EB274" s="316"/>
      <c r="EC274" s="316"/>
      <c r="ED274" s="316"/>
      <c r="EE274" s="316"/>
      <c r="EF274" s="316"/>
      <c r="EG274" s="316"/>
      <c r="EH274" s="316"/>
      <c r="EI274" s="316"/>
      <c r="EJ274" s="316"/>
      <c r="EK274" s="316"/>
      <c r="EL274" s="316"/>
      <c r="EM274" s="316"/>
      <c r="EN274" s="316"/>
      <c r="EO274" s="316"/>
      <c r="EP274" s="316"/>
      <c r="EQ274" s="316"/>
      <c r="ER274" s="316"/>
      <c r="ES274" s="316"/>
      <c r="ET274" s="316"/>
      <c r="EU274" s="316"/>
      <c r="EV274" s="316"/>
      <c r="EW274" s="316"/>
      <c r="EX274" s="316"/>
      <c r="EY274" s="316"/>
      <c r="EZ274" s="316"/>
      <c r="FA274" s="316"/>
      <c r="FB274" s="316"/>
      <c r="FC274" s="316"/>
      <c r="FD274" s="316"/>
      <c r="FE274" s="316"/>
      <c r="FF274" s="316"/>
      <c r="FG274" s="316"/>
      <c r="FH274" s="316"/>
      <c r="FI274" s="316"/>
      <c r="FJ274" s="316"/>
      <c r="FK274" s="316"/>
      <c r="FL274" s="316"/>
      <c r="FM274" s="316"/>
      <c r="FN274" s="316"/>
      <c r="FO274" s="316"/>
      <c r="FP274" s="316"/>
      <c r="FQ274" s="316"/>
      <c r="FR274" s="316"/>
      <c r="FS274" s="316"/>
      <c r="FT274" s="316"/>
      <c r="FU274" s="316"/>
      <c r="FV274" s="316"/>
      <c r="FW274" s="316"/>
      <c r="FX274" s="316"/>
      <c r="FY274" s="316"/>
      <c r="FZ274" s="316"/>
      <c r="GA274" s="316"/>
      <c r="GB274" s="316"/>
      <c r="GC274" s="316"/>
      <c r="GD274" s="316"/>
      <c r="GE274" s="316"/>
      <c r="GF274" s="316"/>
      <c r="GG274" s="316"/>
      <c r="GH274" s="316"/>
      <c r="GI274" s="316"/>
      <c r="GJ274" s="316"/>
      <c r="GK274" s="316"/>
      <c r="GL274" s="316"/>
      <c r="GM274" s="316"/>
      <c r="GN274" s="316"/>
      <c r="GO274" s="316"/>
      <c r="GP274" s="316"/>
      <c r="GQ274" s="316"/>
      <c r="GR274" s="316"/>
      <c r="GS274" s="316"/>
      <c r="GT274" s="316"/>
      <c r="GU274" s="316"/>
      <c r="GV274" s="316"/>
      <c r="GW274" s="316"/>
      <c r="GX274" s="316"/>
      <c r="GY274" s="316"/>
      <c r="GZ274" s="316"/>
      <c r="HA274" s="316"/>
      <c r="HB274" s="316"/>
      <c r="HC274" s="316"/>
      <c r="HD274" s="316"/>
      <c r="HE274" s="316"/>
      <c r="HF274" s="316"/>
      <c r="HG274" s="316"/>
      <c r="HH274" s="316"/>
      <c r="HI274" s="316"/>
      <c r="HJ274" s="316"/>
      <c r="HK274" s="316"/>
      <c r="HL274" s="316"/>
      <c r="HM274" s="316"/>
      <c r="HN274" s="316"/>
      <c r="HO274" s="316"/>
      <c r="HP274" s="316"/>
      <c r="HQ274" s="316"/>
      <c r="HR274" s="316"/>
      <c r="HS274" s="316"/>
      <c r="HT274" s="316"/>
      <c r="HU274" s="316"/>
      <c r="HV274" s="316"/>
      <c r="HW274" s="316"/>
      <c r="HX274" s="316"/>
      <c r="HY274" s="316"/>
      <c r="HZ274" s="316"/>
      <c r="IA274" s="316"/>
      <c r="IB274" s="316"/>
      <c r="IC274" s="316"/>
      <c r="ID274" s="316"/>
      <c r="IE274" s="316"/>
      <c r="IF274" s="316"/>
      <c r="IG274" s="316"/>
      <c r="IH274" s="316"/>
      <c r="II274" s="316"/>
      <c r="IJ274" s="316"/>
      <c r="IK274" s="316"/>
      <c r="IL274" s="316"/>
      <c r="IM274" s="316"/>
      <c r="IN274" s="316"/>
      <c r="IO274" s="316"/>
      <c r="IP274" s="316"/>
      <c r="IQ274" s="316"/>
      <c r="IR274" s="316"/>
      <c r="IS274" s="316"/>
      <c r="IT274" s="316"/>
      <c r="IU274" s="316"/>
      <c r="IV274" s="316"/>
    </row>
    <row r="275" spans="1:256" s="318" customFormat="1" ht="18.75" hidden="1">
      <c r="A275" s="188" t="s">
        <v>89</v>
      </c>
      <c r="B275" s="250" t="s">
        <v>43</v>
      </c>
      <c r="C275" s="215" t="s">
        <v>28</v>
      </c>
      <c r="D275" s="143" t="s">
        <v>41</v>
      </c>
      <c r="E275" s="168" t="s">
        <v>25</v>
      </c>
      <c r="F275" s="171" t="s">
        <v>397</v>
      </c>
      <c r="G275" s="213" t="s">
        <v>7</v>
      </c>
      <c r="H275" s="286">
        <f>'Прил.5-Ведомств-2014.'!J267</f>
        <v>0</v>
      </c>
      <c r="I275" s="316"/>
      <c r="J275" s="316"/>
      <c r="K275" s="316"/>
      <c r="L275" s="316"/>
      <c r="M275" s="316"/>
      <c r="N275" s="316"/>
      <c r="O275" s="316"/>
      <c r="P275" s="316"/>
      <c r="Q275" s="316"/>
      <c r="R275" s="316"/>
      <c r="S275" s="316"/>
      <c r="T275" s="316"/>
      <c r="U275" s="316"/>
      <c r="V275" s="316"/>
      <c r="W275" s="316"/>
      <c r="X275" s="316"/>
      <c r="Y275" s="316"/>
      <c r="Z275" s="316"/>
      <c r="AA275" s="316"/>
      <c r="AB275" s="316"/>
      <c r="AC275" s="316"/>
      <c r="AD275" s="316"/>
      <c r="AE275" s="316"/>
      <c r="AF275" s="316"/>
      <c r="AG275" s="316"/>
      <c r="AH275" s="316"/>
      <c r="AI275" s="316"/>
      <c r="AJ275" s="316"/>
      <c r="AK275" s="316"/>
      <c r="AL275" s="316"/>
      <c r="AM275" s="316"/>
      <c r="AN275" s="316"/>
      <c r="AO275" s="316"/>
      <c r="AP275" s="316"/>
      <c r="AQ275" s="316"/>
      <c r="AR275" s="316"/>
      <c r="AS275" s="316"/>
      <c r="AT275" s="316"/>
      <c r="AU275" s="316"/>
      <c r="AV275" s="316"/>
      <c r="AW275" s="316"/>
      <c r="AX275" s="316"/>
      <c r="AY275" s="316"/>
      <c r="AZ275" s="316"/>
      <c r="BA275" s="316"/>
      <c r="BB275" s="316"/>
      <c r="BC275" s="316"/>
      <c r="BD275" s="316"/>
      <c r="BE275" s="316"/>
      <c r="BF275" s="316"/>
      <c r="BG275" s="316"/>
      <c r="BH275" s="316"/>
      <c r="BI275" s="316"/>
      <c r="BJ275" s="316"/>
      <c r="BK275" s="316"/>
      <c r="BL275" s="316"/>
      <c r="BM275" s="316"/>
      <c r="BN275" s="316"/>
      <c r="BO275" s="316"/>
      <c r="BP275" s="316"/>
      <c r="BQ275" s="316"/>
      <c r="BR275" s="316"/>
      <c r="BS275" s="316"/>
      <c r="BT275" s="316"/>
      <c r="BU275" s="316"/>
      <c r="BV275" s="316"/>
      <c r="BW275" s="316"/>
      <c r="BX275" s="316"/>
      <c r="BY275" s="316"/>
      <c r="BZ275" s="316"/>
      <c r="CA275" s="316"/>
      <c r="CB275" s="316"/>
      <c r="CC275" s="316"/>
      <c r="CD275" s="316"/>
      <c r="CE275" s="316"/>
      <c r="CF275" s="316"/>
      <c r="CG275" s="316"/>
      <c r="CH275" s="316"/>
      <c r="CI275" s="316"/>
      <c r="CJ275" s="316"/>
      <c r="CK275" s="316"/>
      <c r="CL275" s="316"/>
      <c r="CM275" s="316"/>
      <c r="CN275" s="316"/>
      <c r="CO275" s="316"/>
      <c r="CP275" s="316"/>
      <c r="CQ275" s="316"/>
      <c r="CR275" s="316"/>
      <c r="CS275" s="316"/>
      <c r="CT275" s="316"/>
      <c r="CU275" s="316"/>
      <c r="CV275" s="316"/>
      <c r="CW275" s="316"/>
      <c r="CX275" s="316"/>
      <c r="CY275" s="316"/>
      <c r="CZ275" s="316"/>
      <c r="DA275" s="316"/>
      <c r="DB275" s="316"/>
      <c r="DC275" s="316"/>
      <c r="DD275" s="316"/>
      <c r="DE275" s="316"/>
      <c r="DF275" s="316"/>
      <c r="DG275" s="316"/>
      <c r="DH275" s="316"/>
      <c r="DI275" s="316"/>
      <c r="DJ275" s="316"/>
      <c r="DK275" s="316"/>
      <c r="DL275" s="316"/>
      <c r="DM275" s="316"/>
      <c r="DN275" s="316"/>
      <c r="DO275" s="316"/>
      <c r="DP275" s="316"/>
      <c r="DQ275" s="316"/>
      <c r="DR275" s="316"/>
      <c r="DS275" s="316"/>
      <c r="DT275" s="316"/>
      <c r="DU275" s="316"/>
      <c r="DV275" s="316"/>
      <c r="DW275" s="316"/>
      <c r="DX275" s="316"/>
      <c r="DY275" s="316"/>
      <c r="DZ275" s="316"/>
      <c r="EA275" s="316"/>
      <c r="EB275" s="316"/>
      <c r="EC275" s="316"/>
      <c r="ED275" s="316"/>
      <c r="EE275" s="316"/>
      <c r="EF275" s="316"/>
      <c r="EG275" s="316"/>
      <c r="EH275" s="316"/>
      <c r="EI275" s="316"/>
      <c r="EJ275" s="316"/>
      <c r="EK275" s="316"/>
      <c r="EL275" s="316"/>
      <c r="EM275" s="316"/>
      <c r="EN275" s="316"/>
      <c r="EO275" s="316"/>
      <c r="EP275" s="316"/>
      <c r="EQ275" s="316"/>
      <c r="ER275" s="316"/>
      <c r="ES275" s="316"/>
      <c r="ET275" s="316"/>
      <c r="EU275" s="316"/>
      <c r="EV275" s="316"/>
      <c r="EW275" s="316"/>
      <c r="EX275" s="316"/>
      <c r="EY275" s="316"/>
      <c r="EZ275" s="316"/>
      <c r="FA275" s="316"/>
      <c r="FB275" s="316"/>
      <c r="FC275" s="316"/>
      <c r="FD275" s="316"/>
      <c r="FE275" s="316"/>
      <c r="FF275" s="316"/>
      <c r="FG275" s="316"/>
      <c r="FH275" s="316"/>
      <c r="FI275" s="316"/>
      <c r="FJ275" s="316"/>
      <c r="FK275" s="316"/>
      <c r="FL275" s="316"/>
      <c r="FM275" s="316"/>
      <c r="FN275" s="316"/>
      <c r="FO275" s="316"/>
      <c r="FP275" s="316"/>
      <c r="FQ275" s="316"/>
      <c r="FR275" s="316"/>
      <c r="FS275" s="316"/>
      <c r="FT275" s="316"/>
      <c r="FU275" s="316"/>
      <c r="FV275" s="316"/>
      <c r="FW275" s="316"/>
      <c r="FX275" s="316"/>
      <c r="FY275" s="316"/>
      <c r="FZ275" s="316"/>
      <c r="GA275" s="316"/>
      <c r="GB275" s="316"/>
      <c r="GC275" s="316"/>
      <c r="GD275" s="316"/>
      <c r="GE275" s="316"/>
      <c r="GF275" s="316"/>
      <c r="GG275" s="316"/>
      <c r="GH275" s="316"/>
      <c r="GI275" s="316"/>
      <c r="GJ275" s="316"/>
      <c r="GK275" s="316"/>
      <c r="GL275" s="316"/>
      <c r="GM275" s="316"/>
      <c r="GN275" s="316"/>
      <c r="GO275" s="316"/>
      <c r="GP275" s="316"/>
      <c r="GQ275" s="316"/>
      <c r="GR275" s="316"/>
      <c r="GS275" s="316"/>
      <c r="GT275" s="316"/>
      <c r="GU275" s="316"/>
      <c r="GV275" s="316"/>
      <c r="GW275" s="316"/>
      <c r="GX275" s="316"/>
      <c r="GY275" s="316"/>
      <c r="GZ275" s="316"/>
      <c r="HA275" s="316"/>
      <c r="HB275" s="316"/>
      <c r="HC275" s="316"/>
      <c r="HD275" s="316"/>
      <c r="HE275" s="316"/>
      <c r="HF275" s="316"/>
      <c r="HG275" s="316"/>
      <c r="HH275" s="316"/>
      <c r="HI275" s="316"/>
      <c r="HJ275" s="316"/>
      <c r="HK275" s="316"/>
      <c r="HL275" s="316"/>
      <c r="HM275" s="316"/>
      <c r="HN275" s="316"/>
      <c r="HO275" s="316"/>
      <c r="HP275" s="316"/>
      <c r="HQ275" s="316"/>
      <c r="HR275" s="316"/>
      <c r="HS275" s="316"/>
      <c r="HT275" s="316"/>
      <c r="HU275" s="316"/>
      <c r="HV275" s="316"/>
      <c r="HW275" s="316"/>
      <c r="HX275" s="316"/>
      <c r="HY275" s="316"/>
      <c r="HZ275" s="316"/>
      <c r="IA275" s="316"/>
      <c r="IB275" s="316"/>
      <c r="IC275" s="316"/>
      <c r="ID275" s="316"/>
      <c r="IE275" s="316"/>
      <c r="IF275" s="316"/>
      <c r="IG275" s="316"/>
      <c r="IH275" s="316"/>
      <c r="II275" s="316"/>
      <c r="IJ275" s="316"/>
      <c r="IK275" s="316"/>
      <c r="IL275" s="316"/>
      <c r="IM275" s="316"/>
      <c r="IN275" s="316"/>
      <c r="IO275" s="316"/>
      <c r="IP275" s="316"/>
      <c r="IQ275" s="316"/>
      <c r="IR275" s="316"/>
      <c r="IS275" s="316"/>
      <c r="IT275" s="316"/>
      <c r="IU275" s="316"/>
      <c r="IV275" s="316"/>
    </row>
    <row r="276" spans="1:256" s="277" customFormat="1" ht="18.75">
      <c r="A276" s="264" t="s">
        <v>131</v>
      </c>
      <c r="B276" s="112" t="s">
        <v>43</v>
      </c>
      <c r="C276" s="243" t="s">
        <v>31</v>
      </c>
      <c r="D276" s="278"/>
      <c r="E276" s="279"/>
      <c r="F276" s="280"/>
      <c r="G276" s="281"/>
      <c r="H276" s="25">
        <f>H277</f>
        <v>98.8</v>
      </c>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c r="EP276" s="22"/>
      <c r="EQ276" s="22"/>
      <c r="ER276" s="22"/>
      <c r="ES276" s="22"/>
      <c r="ET276" s="22"/>
      <c r="EU276" s="22"/>
      <c r="EV276" s="22"/>
      <c r="EW276" s="22"/>
      <c r="EX276" s="22"/>
      <c r="EY276" s="22"/>
      <c r="EZ276" s="22"/>
      <c r="FA276" s="22"/>
      <c r="FB276" s="22"/>
      <c r="FC276" s="22"/>
      <c r="FD276" s="22"/>
      <c r="FE276" s="22"/>
      <c r="FF276" s="22"/>
      <c r="FG276" s="22"/>
      <c r="FH276" s="22"/>
      <c r="FI276" s="22"/>
      <c r="FJ276" s="22"/>
      <c r="FK276" s="22"/>
      <c r="FL276" s="22"/>
      <c r="FM276" s="22"/>
      <c r="FN276" s="22"/>
      <c r="FO276" s="22"/>
      <c r="FP276" s="22"/>
      <c r="FQ276" s="22"/>
      <c r="FR276" s="22"/>
      <c r="FS276" s="22"/>
      <c r="FT276" s="22"/>
      <c r="FU276" s="22"/>
      <c r="FV276" s="22"/>
      <c r="FW276" s="22"/>
      <c r="FX276" s="22"/>
      <c r="FY276" s="22"/>
      <c r="FZ276" s="22"/>
      <c r="GA276" s="22"/>
      <c r="GB276" s="22"/>
      <c r="GC276" s="22"/>
      <c r="GD276" s="22"/>
      <c r="GE276" s="22"/>
      <c r="GF276" s="22"/>
      <c r="GG276" s="22"/>
      <c r="GH276" s="22"/>
      <c r="GI276" s="22"/>
      <c r="GJ276" s="22"/>
      <c r="GK276" s="22"/>
      <c r="GL276" s="22"/>
      <c r="GM276" s="22"/>
      <c r="GN276" s="22"/>
      <c r="GO276" s="22"/>
      <c r="GP276" s="22"/>
      <c r="GQ276" s="22"/>
      <c r="GR276" s="22"/>
      <c r="GS276" s="22"/>
      <c r="GT276" s="22"/>
      <c r="GU276" s="22"/>
      <c r="GV276" s="22"/>
      <c r="GW276" s="22"/>
      <c r="GX276" s="22"/>
      <c r="GY276" s="22"/>
      <c r="GZ276" s="22"/>
      <c r="HA276" s="22"/>
      <c r="HB276" s="22"/>
      <c r="HC276" s="22"/>
      <c r="HD276" s="22"/>
      <c r="HE276" s="22"/>
      <c r="HF276" s="22"/>
      <c r="HG276" s="22"/>
      <c r="HH276" s="22"/>
      <c r="HI276" s="22"/>
      <c r="HJ276" s="22"/>
      <c r="HK276" s="22"/>
      <c r="HL276" s="22"/>
      <c r="HM276" s="22"/>
      <c r="HN276" s="22"/>
      <c r="HO276" s="22"/>
      <c r="HP276" s="22"/>
      <c r="HQ276" s="22"/>
      <c r="HR276" s="22"/>
      <c r="HS276" s="22"/>
      <c r="HT276" s="22"/>
      <c r="HU276" s="22"/>
      <c r="HV276" s="22"/>
      <c r="HW276" s="22"/>
      <c r="HX276" s="22"/>
      <c r="HY276" s="22"/>
      <c r="HZ276" s="22"/>
      <c r="IA276" s="22"/>
      <c r="IB276" s="22"/>
      <c r="IC276" s="22"/>
      <c r="ID276" s="22"/>
      <c r="IE276" s="22"/>
      <c r="IF276" s="22"/>
      <c r="IG276" s="22"/>
      <c r="IH276" s="22"/>
      <c r="II276" s="22"/>
      <c r="IJ276" s="22"/>
      <c r="IK276" s="22"/>
      <c r="IL276" s="22"/>
      <c r="IM276" s="22"/>
      <c r="IN276" s="22"/>
      <c r="IO276" s="22"/>
      <c r="IP276" s="22"/>
      <c r="IQ276" s="22"/>
      <c r="IR276" s="22"/>
      <c r="IS276" s="22"/>
      <c r="IT276" s="22"/>
      <c r="IU276" s="22"/>
      <c r="IV276" s="22"/>
    </row>
    <row r="277" spans="1:256" s="22" customFormat="1" ht="18.75">
      <c r="A277" s="166" t="s">
        <v>61</v>
      </c>
      <c r="B277" s="250" t="s">
        <v>43</v>
      </c>
      <c r="C277" s="215" t="s">
        <v>32</v>
      </c>
      <c r="D277" s="143" t="s">
        <v>31</v>
      </c>
      <c r="E277" s="168" t="s">
        <v>1</v>
      </c>
      <c r="F277" s="171" t="s">
        <v>352</v>
      </c>
      <c r="G277" s="213"/>
      <c r="H277" s="426">
        <f>H278</f>
        <v>98.8</v>
      </c>
      <c r="J277" s="276"/>
    </row>
    <row r="278" spans="1:256" s="22" customFormat="1" ht="18.75">
      <c r="A278" s="166" t="s">
        <v>134</v>
      </c>
      <c r="B278" s="250" t="s">
        <v>43</v>
      </c>
      <c r="C278" s="215" t="s">
        <v>32</v>
      </c>
      <c r="D278" s="143" t="s">
        <v>15</v>
      </c>
      <c r="E278" s="168" t="s">
        <v>6</v>
      </c>
      <c r="F278" s="171" t="s">
        <v>352</v>
      </c>
      <c r="G278" s="179"/>
      <c r="H278" s="426">
        <f>H279</f>
        <v>98.8</v>
      </c>
      <c r="J278" s="276"/>
    </row>
    <row r="279" spans="1:256" s="318" customFormat="1" ht="56.25">
      <c r="A279" s="319" t="s">
        <v>222</v>
      </c>
      <c r="B279" s="299" t="s">
        <v>43</v>
      </c>
      <c r="C279" s="300" t="s">
        <v>32</v>
      </c>
      <c r="D279" s="310" t="s">
        <v>15</v>
      </c>
      <c r="E279" s="311" t="s">
        <v>6</v>
      </c>
      <c r="F279" s="312" t="s">
        <v>400</v>
      </c>
      <c r="G279" s="320"/>
      <c r="H279" s="370">
        <f>H281</f>
        <v>98.8</v>
      </c>
      <c r="I279" s="316"/>
      <c r="J279" s="317"/>
      <c r="K279" s="316"/>
      <c r="L279" s="316"/>
      <c r="M279" s="316"/>
      <c r="N279" s="316"/>
      <c r="O279" s="316"/>
      <c r="P279" s="316"/>
      <c r="Q279" s="316"/>
      <c r="R279" s="316"/>
      <c r="S279" s="316"/>
      <c r="T279" s="316"/>
      <c r="U279" s="316"/>
      <c r="V279" s="316"/>
      <c r="W279" s="316"/>
      <c r="X279" s="316"/>
      <c r="Y279" s="316"/>
      <c r="Z279" s="316"/>
      <c r="AA279" s="316"/>
      <c r="AB279" s="316"/>
      <c r="AC279" s="316"/>
      <c r="AD279" s="316"/>
      <c r="AE279" s="316"/>
      <c r="AF279" s="316"/>
      <c r="AG279" s="316"/>
      <c r="AH279" s="316"/>
      <c r="AI279" s="316"/>
      <c r="AJ279" s="316"/>
      <c r="AK279" s="316"/>
      <c r="AL279" s="316"/>
      <c r="AM279" s="316"/>
      <c r="AN279" s="316"/>
      <c r="AO279" s="316"/>
      <c r="AP279" s="316"/>
      <c r="AQ279" s="316"/>
      <c r="AR279" s="316"/>
      <c r="AS279" s="316"/>
      <c r="AT279" s="316"/>
      <c r="AU279" s="316"/>
      <c r="AV279" s="316"/>
      <c r="AW279" s="316"/>
      <c r="AX279" s="316"/>
      <c r="AY279" s="316"/>
      <c r="AZ279" s="316"/>
      <c r="BA279" s="316"/>
      <c r="BB279" s="316"/>
      <c r="BC279" s="316"/>
      <c r="BD279" s="316"/>
      <c r="BE279" s="316"/>
      <c r="BF279" s="316"/>
      <c r="BG279" s="316"/>
      <c r="BH279" s="316"/>
      <c r="BI279" s="316"/>
      <c r="BJ279" s="316"/>
      <c r="BK279" s="316"/>
      <c r="BL279" s="316"/>
      <c r="BM279" s="316"/>
      <c r="BN279" s="316"/>
      <c r="BO279" s="316"/>
      <c r="BP279" s="316"/>
      <c r="BQ279" s="316"/>
      <c r="BR279" s="316"/>
      <c r="BS279" s="316"/>
      <c r="BT279" s="316"/>
      <c r="BU279" s="316"/>
      <c r="BV279" s="316"/>
      <c r="BW279" s="316"/>
      <c r="BX279" s="316"/>
      <c r="BY279" s="316"/>
      <c r="BZ279" s="316"/>
      <c r="CA279" s="316"/>
      <c r="CB279" s="316"/>
      <c r="CC279" s="316"/>
      <c r="CD279" s="316"/>
      <c r="CE279" s="316"/>
      <c r="CF279" s="316"/>
      <c r="CG279" s="316"/>
      <c r="CH279" s="316"/>
      <c r="CI279" s="316"/>
      <c r="CJ279" s="316"/>
      <c r="CK279" s="316"/>
      <c r="CL279" s="316"/>
      <c r="CM279" s="316"/>
      <c r="CN279" s="316"/>
      <c r="CO279" s="316"/>
      <c r="CP279" s="316"/>
      <c r="CQ279" s="316"/>
      <c r="CR279" s="316"/>
      <c r="CS279" s="316"/>
      <c r="CT279" s="316"/>
      <c r="CU279" s="316"/>
      <c r="CV279" s="316"/>
      <c r="CW279" s="316"/>
      <c r="CX279" s="316"/>
      <c r="CY279" s="316"/>
      <c r="CZ279" s="316"/>
      <c r="DA279" s="316"/>
      <c r="DB279" s="316"/>
      <c r="DC279" s="316"/>
      <c r="DD279" s="316"/>
      <c r="DE279" s="316"/>
      <c r="DF279" s="316"/>
      <c r="DG279" s="316"/>
      <c r="DH279" s="316"/>
      <c r="DI279" s="316"/>
      <c r="DJ279" s="316"/>
      <c r="DK279" s="316"/>
      <c r="DL279" s="316"/>
      <c r="DM279" s="316"/>
      <c r="DN279" s="316"/>
      <c r="DO279" s="316"/>
      <c r="DP279" s="316"/>
      <c r="DQ279" s="316"/>
      <c r="DR279" s="316"/>
      <c r="DS279" s="316"/>
      <c r="DT279" s="316"/>
      <c r="DU279" s="316"/>
      <c r="DV279" s="316"/>
      <c r="DW279" s="316"/>
      <c r="DX279" s="316"/>
      <c r="DY279" s="316"/>
      <c r="DZ279" s="316"/>
      <c r="EA279" s="316"/>
      <c r="EB279" s="316"/>
      <c r="EC279" s="316"/>
      <c r="ED279" s="316"/>
      <c r="EE279" s="316"/>
      <c r="EF279" s="316"/>
      <c r="EG279" s="316"/>
      <c r="EH279" s="316"/>
      <c r="EI279" s="316"/>
      <c r="EJ279" s="316"/>
      <c r="EK279" s="316"/>
      <c r="EL279" s="316"/>
      <c r="EM279" s="316"/>
      <c r="EN279" s="316"/>
      <c r="EO279" s="316"/>
      <c r="EP279" s="316"/>
      <c r="EQ279" s="316"/>
      <c r="ER279" s="316"/>
      <c r="ES279" s="316"/>
      <c r="ET279" s="316"/>
      <c r="EU279" s="316"/>
      <c r="EV279" s="316"/>
      <c r="EW279" s="316"/>
      <c r="EX279" s="316"/>
      <c r="EY279" s="316"/>
      <c r="EZ279" s="316"/>
      <c r="FA279" s="316"/>
      <c r="FB279" s="316"/>
      <c r="FC279" s="316"/>
      <c r="FD279" s="316"/>
      <c r="FE279" s="316"/>
      <c r="FF279" s="316"/>
      <c r="FG279" s="316"/>
      <c r="FH279" s="316"/>
      <c r="FI279" s="316"/>
      <c r="FJ279" s="316"/>
      <c r="FK279" s="316"/>
      <c r="FL279" s="316"/>
      <c r="FM279" s="316"/>
      <c r="FN279" s="316"/>
      <c r="FO279" s="316"/>
      <c r="FP279" s="316"/>
      <c r="FQ279" s="316"/>
      <c r="FR279" s="316"/>
      <c r="FS279" s="316"/>
      <c r="FT279" s="316"/>
      <c r="FU279" s="316"/>
      <c r="FV279" s="316"/>
      <c r="FW279" s="316"/>
      <c r="FX279" s="316"/>
      <c r="FY279" s="316"/>
      <c r="FZ279" s="316"/>
      <c r="GA279" s="316"/>
      <c r="GB279" s="316"/>
      <c r="GC279" s="316"/>
      <c r="GD279" s="316"/>
      <c r="GE279" s="316"/>
      <c r="GF279" s="316"/>
      <c r="GG279" s="316"/>
      <c r="GH279" s="316"/>
      <c r="GI279" s="316"/>
      <c r="GJ279" s="316"/>
      <c r="GK279" s="316"/>
      <c r="GL279" s="316"/>
      <c r="GM279" s="316"/>
      <c r="GN279" s="316"/>
      <c r="GO279" s="316"/>
      <c r="GP279" s="316"/>
      <c r="GQ279" s="316"/>
      <c r="GR279" s="316"/>
      <c r="GS279" s="316"/>
      <c r="GT279" s="316"/>
      <c r="GU279" s="316"/>
      <c r="GV279" s="316"/>
      <c r="GW279" s="316"/>
      <c r="GX279" s="316"/>
      <c r="GY279" s="316"/>
      <c r="GZ279" s="316"/>
      <c r="HA279" s="316"/>
      <c r="HB279" s="316"/>
      <c r="HC279" s="316"/>
      <c r="HD279" s="316"/>
      <c r="HE279" s="316"/>
      <c r="HF279" s="316"/>
      <c r="HG279" s="316"/>
      <c r="HH279" s="316"/>
      <c r="HI279" s="316"/>
      <c r="HJ279" s="316"/>
      <c r="HK279" s="316"/>
      <c r="HL279" s="316"/>
      <c r="HM279" s="316"/>
      <c r="HN279" s="316"/>
      <c r="HO279" s="316"/>
      <c r="HP279" s="316"/>
      <c r="HQ279" s="316"/>
      <c r="HR279" s="316"/>
      <c r="HS279" s="316"/>
      <c r="HT279" s="316"/>
      <c r="HU279" s="316"/>
      <c r="HV279" s="316"/>
      <c r="HW279" s="316"/>
      <c r="HX279" s="316"/>
      <c r="HY279" s="316"/>
      <c r="HZ279" s="316"/>
      <c r="IA279" s="316"/>
      <c r="IB279" s="316"/>
      <c r="IC279" s="316"/>
      <c r="ID279" s="316"/>
      <c r="IE279" s="316"/>
      <c r="IF279" s="316"/>
      <c r="IG279" s="316"/>
      <c r="IH279" s="316"/>
      <c r="II279" s="316"/>
      <c r="IJ279" s="316"/>
      <c r="IK279" s="316"/>
      <c r="IL279" s="316"/>
      <c r="IM279" s="316"/>
      <c r="IN279" s="316"/>
      <c r="IO279" s="316"/>
      <c r="IP279" s="316"/>
      <c r="IQ279" s="316"/>
      <c r="IR279" s="316"/>
      <c r="IS279" s="316"/>
      <c r="IT279" s="316"/>
      <c r="IU279" s="316"/>
      <c r="IV279" s="316"/>
    </row>
    <row r="280" spans="1:256" s="318" customFormat="1" ht="18.75">
      <c r="A280" s="319"/>
      <c r="B280" s="299"/>
      <c r="C280" s="300"/>
      <c r="D280" s="310"/>
      <c r="E280" s="311"/>
      <c r="F280" s="312"/>
      <c r="G280" s="320"/>
      <c r="H280" s="370"/>
      <c r="I280" s="316"/>
      <c r="J280" s="317"/>
      <c r="K280" s="316"/>
      <c r="L280" s="316"/>
      <c r="M280" s="316"/>
      <c r="N280" s="316"/>
      <c r="O280" s="316"/>
      <c r="P280" s="316"/>
      <c r="Q280" s="316"/>
      <c r="R280" s="316"/>
      <c r="S280" s="316"/>
      <c r="T280" s="316"/>
      <c r="U280" s="316"/>
      <c r="V280" s="316"/>
      <c r="W280" s="316"/>
      <c r="X280" s="316"/>
      <c r="Y280" s="316"/>
      <c r="Z280" s="316"/>
      <c r="AA280" s="316"/>
      <c r="AB280" s="316"/>
      <c r="AC280" s="316"/>
      <c r="AD280" s="316"/>
      <c r="AE280" s="316"/>
      <c r="AF280" s="316"/>
      <c r="AG280" s="316"/>
      <c r="AH280" s="316"/>
      <c r="AI280" s="316"/>
      <c r="AJ280" s="316"/>
      <c r="AK280" s="316"/>
      <c r="AL280" s="316"/>
      <c r="AM280" s="316"/>
      <c r="AN280" s="316"/>
      <c r="AO280" s="316"/>
      <c r="AP280" s="316"/>
      <c r="AQ280" s="316"/>
      <c r="AR280" s="316"/>
      <c r="AS280" s="316"/>
      <c r="AT280" s="316"/>
      <c r="AU280" s="316"/>
      <c r="AV280" s="316"/>
      <c r="AW280" s="316"/>
      <c r="AX280" s="316"/>
      <c r="AY280" s="316"/>
      <c r="AZ280" s="316"/>
      <c r="BA280" s="316"/>
      <c r="BB280" s="316"/>
      <c r="BC280" s="316"/>
      <c r="BD280" s="316"/>
      <c r="BE280" s="316"/>
      <c r="BF280" s="316"/>
      <c r="BG280" s="316"/>
      <c r="BH280" s="316"/>
      <c r="BI280" s="316"/>
      <c r="BJ280" s="316"/>
      <c r="BK280" s="316"/>
      <c r="BL280" s="316"/>
      <c r="BM280" s="316"/>
      <c r="BN280" s="316"/>
      <c r="BO280" s="316"/>
      <c r="BP280" s="316"/>
      <c r="BQ280" s="316"/>
      <c r="BR280" s="316"/>
      <c r="BS280" s="316"/>
      <c r="BT280" s="316"/>
      <c r="BU280" s="316"/>
      <c r="BV280" s="316"/>
      <c r="BW280" s="316"/>
      <c r="BX280" s="316"/>
      <c r="BY280" s="316"/>
      <c r="BZ280" s="316"/>
      <c r="CA280" s="316"/>
      <c r="CB280" s="316"/>
      <c r="CC280" s="316"/>
      <c r="CD280" s="316"/>
      <c r="CE280" s="316"/>
      <c r="CF280" s="316"/>
      <c r="CG280" s="316"/>
      <c r="CH280" s="316"/>
      <c r="CI280" s="316"/>
      <c r="CJ280" s="316"/>
      <c r="CK280" s="316"/>
      <c r="CL280" s="316"/>
      <c r="CM280" s="316"/>
      <c r="CN280" s="316"/>
      <c r="CO280" s="316"/>
      <c r="CP280" s="316"/>
      <c r="CQ280" s="316"/>
      <c r="CR280" s="316"/>
      <c r="CS280" s="316"/>
      <c r="CT280" s="316"/>
      <c r="CU280" s="316"/>
      <c r="CV280" s="316"/>
      <c r="CW280" s="316"/>
      <c r="CX280" s="316"/>
      <c r="CY280" s="316"/>
      <c r="CZ280" s="316"/>
      <c r="DA280" s="316"/>
      <c r="DB280" s="316"/>
      <c r="DC280" s="316"/>
      <c r="DD280" s="316"/>
      <c r="DE280" s="316"/>
      <c r="DF280" s="316"/>
      <c r="DG280" s="316"/>
      <c r="DH280" s="316"/>
      <c r="DI280" s="316"/>
      <c r="DJ280" s="316"/>
      <c r="DK280" s="316"/>
      <c r="DL280" s="316"/>
      <c r="DM280" s="316"/>
      <c r="DN280" s="316"/>
      <c r="DO280" s="316"/>
      <c r="DP280" s="316"/>
      <c r="DQ280" s="316"/>
      <c r="DR280" s="316"/>
      <c r="DS280" s="316"/>
      <c r="DT280" s="316"/>
      <c r="DU280" s="316"/>
      <c r="DV280" s="316"/>
      <c r="DW280" s="316"/>
      <c r="DX280" s="316"/>
      <c r="DY280" s="316"/>
      <c r="DZ280" s="316"/>
      <c r="EA280" s="316"/>
      <c r="EB280" s="316"/>
      <c r="EC280" s="316"/>
      <c r="ED280" s="316"/>
      <c r="EE280" s="316"/>
      <c r="EF280" s="316"/>
      <c r="EG280" s="316"/>
      <c r="EH280" s="316"/>
      <c r="EI280" s="316"/>
      <c r="EJ280" s="316"/>
      <c r="EK280" s="316"/>
      <c r="EL280" s="316"/>
      <c r="EM280" s="316"/>
      <c r="EN280" s="316"/>
      <c r="EO280" s="316"/>
      <c r="EP280" s="316"/>
      <c r="EQ280" s="316"/>
      <c r="ER280" s="316"/>
      <c r="ES280" s="316"/>
      <c r="ET280" s="316"/>
      <c r="EU280" s="316"/>
      <c r="EV280" s="316"/>
      <c r="EW280" s="316"/>
      <c r="EX280" s="316"/>
      <c r="EY280" s="316"/>
      <c r="EZ280" s="316"/>
      <c r="FA280" s="316"/>
      <c r="FB280" s="316"/>
      <c r="FC280" s="316"/>
      <c r="FD280" s="316"/>
      <c r="FE280" s="316"/>
      <c r="FF280" s="316"/>
      <c r="FG280" s="316"/>
      <c r="FH280" s="316"/>
      <c r="FI280" s="316"/>
      <c r="FJ280" s="316"/>
      <c r="FK280" s="316"/>
      <c r="FL280" s="316"/>
      <c r="FM280" s="316"/>
      <c r="FN280" s="316"/>
      <c r="FO280" s="316"/>
      <c r="FP280" s="316"/>
      <c r="FQ280" s="316"/>
      <c r="FR280" s="316"/>
      <c r="FS280" s="316"/>
      <c r="FT280" s="316"/>
      <c r="FU280" s="316"/>
      <c r="FV280" s="316"/>
      <c r="FW280" s="316"/>
      <c r="FX280" s="316"/>
      <c r="FY280" s="316"/>
      <c r="FZ280" s="316"/>
      <c r="GA280" s="316"/>
      <c r="GB280" s="316"/>
      <c r="GC280" s="316"/>
      <c r="GD280" s="316"/>
      <c r="GE280" s="316"/>
      <c r="GF280" s="316"/>
      <c r="GG280" s="316"/>
      <c r="GH280" s="316"/>
      <c r="GI280" s="316"/>
      <c r="GJ280" s="316"/>
      <c r="GK280" s="316"/>
      <c r="GL280" s="316"/>
      <c r="GM280" s="316"/>
      <c r="GN280" s="316"/>
      <c r="GO280" s="316"/>
      <c r="GP280" s="316"/>
      <c r="GQ280" s="316"/>
      <c r="GR280" s="316"/>
      <c r="GS280" s="316"/>
      <c r="GT280" s="316"/>
      <c r="GU280" s="316"/>
      <c r="GV280" s="316"/>
      <c r="GW280" s="316"/>
      <c r="GX280" s="316"/>
      <c r="GY280" s="316"/>
      <c r="GZ280" s="316"/>
      <c r="HA280" s="316"/>
      <c r="HB280" s="316"/>
      <c r="HC280" s="316"/>
      <c r="HD280" s="316"/>
      <c r="HE280" s="316"/>
      <c r="HF280" s="316"/>
      <c r="HG280" s="316"/>
      <c r="HH280" s="316"/>
      <c r="HI280" s="316"/>
      <c r="HJ280" s="316"/>
      <c r="HK280" s="316"/>
      <c r="HL280" s="316"/>
      <c r="HM280" s="316"/>
      <c r="HN280" s="316"/>
      <c r="HO280" s="316"/>
      <c r="HP280" s="316"/>
      <c r="HQ280" s="316"/>
      <c r="HR280" s="316"/>
      <c r="HS280" s="316"/>
      <c r="HT280" s="316"/>
      <c r="HU280" s="316"/>
      <c r="HV280" s="316"/>
      <c r="HW280" s="316"/>
      <c r="HX280" s="316"/>
      <c r="HY280" s="316"/>
      <c r="HZ280" s="316"/>
      <c r="IA280" s="316"/>
      <c r="IB280" s="316"/>
      <c r="IC280" s="316"/>
      <c r="ID280" s="316"/>
      <c r="IE280" s="316"/>
      <c r="IF280" s="316"/>
      <c r="IG280" s="316"/>
      <c r="IH280" s="316"/>
      <c r="II280" s="316"/>
      <c r="IJ280" s="316"/>
      <c r="IK280" s="316"/>
      <c r="IL280" s="316"/>
      <c r="IM280" s="316"/>
      <c r="IN280" s="316"/>
      <c r="IO280" s="316"/>
      <c r="IP280" s="316"/>
      <c r="IQ280" s="316"/>
      <c r="IR280" s="316"/>
      <c r="IS280" s="316"/>
      <c r="IT280" s="316"/>
      <c r="IU280" s="316"/>
      <c r="IV280" s="316"/>
    </row>
    <row r="281" spans="1:256" s="318" customFormat="1" ht="18.75">
      <c r="A281" s="319" t="s">
        <v>179</v>
      </c>
      <c r="B281" s="299" t="s">
        <v>43</v>
      </c>
      <c r="C281" s="300" t="s">
        <v>32</v>
      </c>
      <c r="D281" s="310" t="s">
        <v>15</v>
      </c>
      <c r="E281" s="311" t="s">
        <v>6</v>
      </c>
      <c r="F281" s="312" t="s">
        <v>400</v>
      </c>
      <c r="G281" s="320">
        <v>121</v>
      </c>
      <c r="H281" s="370">
        <v>98.8</v>
      </c>
      <c r="I281" s="316"/>
      <c r="J281" s="316"/>
      <c r="K281" s="316"/>
      <c r="L281" s="316"/>
      <c r="M281" s="316"/>
      <c r="N281" s="316"/>
      <c r="O281" s="316"/>
      <c r="P281" s="316"/>
      <c r="Q281" s="316"/>
      <c r="R281" s="316"/>
      <c r="S281" s="316"/>
      <c r="T281" s="316"/>
      <c r="U281" s="316"/>
      <c r="V281" s="316"/>
      <c r="W281" s="316"/>
      <c r="X281" s="316"/>
      <c r="Y281" s="316"/>
      <c r="Z281" s="316"/>
      <c r="AA281" s="316"/>
      <c r="AB281" s="316"/>
      <c r="AC281" s="316"/>
      <c r="AD281" s="316"/>
      <c r="AE281" s="316"/>
      <c r="AF281" s="316"/>
      <c r="AG281" s="316"/>
      <c r="AH281" s="316"/>
      <c r="AI281" s="316"/>
      <c r="AJ281" s="316"/>
      <c r="AK281" s="316"/>
      <c r="AL281" s="316"/>
      <c r="AM281" s="316"/>
      <c r="AN281" s="316"/>
      <c r="AO281" s="316"/>
      <c r="AP281" s="316"/>
      <c r="AQ281" s="316"/>
      <c r="AR281" s="316"/>
      <c r="AS281" s="316"/>
      <c r="AT281" s="316"/>
      <c r="AU281" s="316"/>
      <c r="AV281" s="316"/>
      <c r="AW281" s="316"/>
      <c r="AX281" s="316"/>
      <c r="AY281" s="316"/>
      <c r="AZ281" s="316"/>
      <c r="BA281" s="316"/>
      <c r="BB281" s="316"/>
      <c r="BC281" s="316"/>
      <c r="BD281" s="316"/>
      <c r="BE281" s="316"/>
      <c r="BF281" s="316"/>
      <c r="BG281" s="316"/>
      <c r="BH281" s="316"/>
      <c r="BI281" s="316"/>
      <c r="BJ281" s="316"/>
      <c r="BK281" s="316"/>
      <c r="BL281" s="316"/>
      <c r="BM281" s="316"/>
      <c r="BN281" s="316"/>
      <c r="BO281" s="316"/>
      <c r="BP281" s="316"/>
      <c r="BQ281" s="316"/>
      <c r="BR281" s="316"/>
      <c r="BS281" s="316"/>
      <c r="BT281" s="316"/>
      <c r="BU281" s="316"/>
      <c r="BV281" s="316"/>
      <c r="BW281" s="316"/>
      <c r="BX281" s="316"/>
      <c r="BY281" s="316"/>
      <c r="BZ281" s="316"/>
      <c r="CA281" s="316"/>
      <c r="CB281" s="316"/>
      <c r="CC281" s="316"/>
      <c r="CD281" s="316"/>
      <c r="CE281" s="316"/>
      <c r="CF281" s="316"/>
      <c r="CG281" s="316"/>
      <c r="CH281" s="316"/>
      <c r="CI281" s="316"/>
      <c r="CJ281" s="316"/>
      <c r="CK281" s="316"/>
      <c r="CL281" s="316"/>
      <c r="CM281" s="316"/>
      <c r="CN281" s="316"/>
      <c r="CO281" s="316"/>
      <c r="CP281" s="316"/>
      <c r="CQ281" s="316"/>
      <c r="CR281" s="316"/>
      <c r="CS281" s="316"/>
      <c r="CT281" s="316"/>
      <c r="CU281" s="316"/>
      <c r="CV281" s="316"/>
      <c r="CW281" s="316"/>
      <c r="CX281" s="316"/>
      <c r="CY281" s="316"/>
      <c r="CZ281" s="316"/>
      <c r="DA281" s="316"/>
      <c r="DB281" s="316"/>
      <c r="DC281" s="316"/>
      <c r="DD281" s="316"/>
      <c r="DE281" s="316"/>
      <c r="DF281" s="316"/>
      <c r="DG281" s="316"/>
      <c r="DH281" s="316"/>
      <c r="DI281" s="316"/>
      <c r="DJ281" s="316"/>
      <c r="DK281" s="316"/>
      <c r="DL281" s="316"/>
      <c r="DM281" s="316"/>
      <c r="DN281" s="316"/>
      <c r="DO281" s="316"/>
      <c r="DP281" s="316"/>
      <c r="DQ281" s="316"/>
      <c r="DR281" s="316"/>
      <c r="DS281" s="316"/>
      <c r="DT281" s="316"/>
      <c r="DU281" s="316"/>
      <c r="DV281" s="316"/>
      <c r="DW281" s="316"/>
      <c r="DX281" s="316"/>
      <c r="DY281" s="316"/>
      <c r="DZ281" s="316"/>
      <c r="EA281" s="316"/>
      <c r="EB281" s="316"/>
      <c r="EC281" s="316"/>
      <c r="ED281" s="316"/>
      <c r="EE281" s="316"/>
      <c r="EF281" s="316"/>
      <c r="EG281" s="316"/>
      <c r="EH281" s="316"/>
      <c r="EI281" s="316"/>
      <c r="EJ281" s="316"/>
      <c r="EK281" s="316"/>
      <c r="EL281" s="316"/>
      <c r="EM281" s="316"/>
      <c r="EN281" s="316"/>
      <c r="EO281" s="316"/>
      <c r="EP281" s="316"/>
      <c r="EQ281" s="316"/>
      <c r="ER281" s="316"/>
      <c r="ES281" s="316"/>
      <c r="ET281" s="316"/>
      <c r="EU281" s="316"/>
      <c r="EV281" s="316"/>
      <c r="EW281" s="316"/>
      <c r="EX281" s="316"/>
      <c r="EY281" s="316"/>
      <c r="EZ281" s="316"/>
      <c r="FA281" s="316"/>
      <c r="FB281" s="316"/>
      <c r="FC281" s="316"/>
      <c r="FD281" s="316"/>
      <c r="FE281" s="316"/>
      <c r="FF281" s="316"/>
      <c r="FG281" s="316"/>
      <c r="FH281" s="316"/>
      <c r="FI281" s="316"/>
      <c r="FJ281" s="316"/>
      <c r="FK281" s="316"/>
      <c r="FL281" s="316"/>
      <c r="FM281" s="316"/>
      <c r="FN281" s="316"/>
      <c r="FO281" s="316"/>
      <c r="FP281" s="316"/>
      <c r="FQ281" s="316"/>
      <c r="FR281" s="316"/>
      <c r="FS281" s="316"/>
      <c r="FT281" s="316"/>
      <c r="FU281" s="316"/>
      <c r="FV281" s="316"/>
      <c r="FW281" s="316"/>
      <c r="FX281" s="316"/>
      <c r="FY281" s="316"/>
      <c r="FZ281" s="316"/>
      <c r="GA281" s="316"/>
      <c r="GB281" s="316"/>
      <c r="GC281" s="316"/>
      <c r="GD281" s="316"/>
      <c r="GE281" s="316"/>
      <c r="GF281" s="316"/>
      <c r="GG281" s="316"/>
      <c r="GH281" s="316"/>
      <c r="GI281" s="316"/>
      <c r="GJ281" s="316"/>
      <c r="GK281" s="316"/>
      <c r="GL281" s="316"/>
      <c r="GM281" s="316"/>
      <c r="GN281" s="316"/>
      <c r="GO281" s="316"/>
      <c r="GP281" s="316"/>
      <c r="GQ281" s="316"/>
      <c r="GR281" s="316"/>
      <c r="GS281" s="316"/>
      <c r="GT281" s="316"/>
      <c r="GU281" s="316"/>
      <c r="GV281" s="316"/>
      <c r="GW281" s="316"/>
      <c r="GX281" s="316"/>
      <c r="GY281" s="316"/>
      <c r="GZ281" s="316"/>
      <c r="HA281" s="316"/>
      <c r="HB281" s="316"/>
      <c r="HC281" s="316"/>
      <c r="HD281" s="316"/>
      <c r="HE281" s="316"/>
      <c r="HF281" s="316"/>
      <c r="HG281" s="316"/>
      <c r="HH281" s="316"/>
      <c r="HI281" s="316"/>
      <c r="HJ281" s="316"/>
      <c r="HK281" s="316"/>
      <c r="HL281" s="316"/>
      <c r="HM281" s="316"/>
      <c r="HN281" s="316"/>
      <c r="HO281" s="316"/>
      <c r="HP281" s="316"/>
      <c r="HQ281" s="316"/>
      <c r="HR281" s="316"/>
      <c r="HS281" s="316"/>
      <c r="HT281" s="316"/>
      <c r="HU281" s="316"/>
      <c r="HV281" s="316"/>
      <c r="HW281" s="316"/>
      <c r="HX281" s="316"/>
      <c r="HY281" s="316"/>
      <c r="HZ281" s="316"/>
      <c r="IA281" s="316"/>
      <c r="IB281" s="316"/>
      <c r="IC281" s="316"/>
      <c r="ID281" s="316"/>
      <c r="IE281" s="316"/>
      <c r="IF281" s="316"/>
      <c r="IG281" s="316"/>
      <c r="IH281" s="316"/>
      <c r="II281" s="316"/>
      <c r="IJ281" s="316"/>
      <c r="IK281" s="316"/>
      <c r="IL281" s="316"/>
      <c r="IM281" s="316"/>
      <c r="IN281" s="316"/>
      <c r="IO281" s="316"/>
      <c r="IP281" s="316"/>
      <c r="IQ281" s="316"/>
      <c r="IR281" s="316"/>
      <c r="IS281" s="316"/>
      <c r="IT281" s="316"/>
      <c r="IU281" s="316"/>
      <c r="IV281" s="316"/>
    </row>
    <row r="282" spans="1:256" s="288" customFormat="1" ht="18.75">
      <c r="A282" s="371" t="s">
        <v>450</v>
      </c>
      <c r="B282" s="224"/>
      <c r="C282" s="225"/>
      <c r="D282" s="372"/>
      <c r="E282" s="373"/>
      <c r="F282" s="374"/>
      <c r="G282" s="375"/>
      <c r="H282" s="115">
        <f>H11+H87+H107+H137+H191+H219+H237+H259+H270</f>
        <v>10174.9</v>
      </c>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c r="AR282" s="18"/>
      <c r="AS282" s="18"/>
      <c r="AT282" s="18"/>
      <c r="AU282" s="18"/>
      <c r="AV282" s="18"/>
      <c r="AW282" s="18"/>
      <c r="AX282" s="18"/>
      <c r="AY282" s="18"/>
      <c r="AZ282" s="18"/>
      <c r="BA282" s="18"/>
      <c r="BB282" s="18"/>
      <c r="BC282" s="18"/>
      <c r="BD282" s="18"/>
      <c r="BE282" s="18"/>
      <c r="BF282" s="18"/>
      <c r="BG282" s="18"/>
      <c r="BH282" s="18"/>
      <c r="BI282" s="18"/>
      <c r="BJ282" s="18"/>
      <c r="BK282" s="18"/>
      <c r="BL282" s="18"/>
      <c r="BM282" s="18"/>
      <c r="BN282" s="18"/>
      <c r="BO282" s="18"/>
      <c r="BP282" s="18"/>
      <c r="BQ282" s="18"/>
      <c r="BR282" s="18"/>
      <c r="BS282" s="18"/>
      <c r="BT282" s="18"/>
      <c r="BU282" s="18"/>
      <c r="BV282" s="18"/>
      <c r="BW282" s="18"/>
      <c r="BX282" s="18"/>
      <c r="BY282" s="18"/>
      <c r="BZ282" s="18"/>
      <c r="CA282" s="18"/>
      <c r="CB282" s="18"/>
      <c r="CC282" s="18"/>
      <c r="CD282" s="18"/>
      <c r="CE282" s="18"/>
      <c r="CF282" s="18"/>
      <c r="CG282" s="18"/>
      <c r="CH282" s="18"/>
      <c r="CI282" s="18"/>
      <c r="CJ282" s="18"/>
      <c r="CK282" s="18"/>
      <c r="CL282" s="18"/>
      <c r="CM282" s="18"/>
      <c r="CN282" s="18"/>
      <c r="CO282" s="18"/>
      <c r="CP282" s="18"/>
      <c r="CQ282" s="18"/>
      <c r="CR282" s="18"/>
      <c r="CS282" s="18"/>
      <c r="CT282" s="18"/>
      <c r="CU282" s="18"/>
      <c r="CV282" s="18"/>
      <c r="CW282" s="18"/>
      <c r="CX282" s="18"/>
      <c r="CY282" s="18"/>
      <c r="CZ282" s="18"/>
      <c r="DA282" s="18"/>
      <c r="DB282" s="18"/>
      <c r="DC282" s="18"/>
      <c r="DD282" s="18"/>
      <c r="DE282" s="18"/>
      <c r="DF282" s="18"/>
      <c r="DG282" s="18"/>
      <c r="DH282" s="18"/>
      <c r="DI282" s="18"/>
      <c r="DJ282" s="18"/>
      <c r="DK282" s="18"/>
      <c r="DL282" s="18"/>
      <c r="DM282" s="18"/>
      <c r="DN282" s="18"/>
      <c r="DO282" s="18"/>
      <c r="DP282" s="18"/>
      <c r="DQ282" s="18"/>
      <c r="DR282" s="18"/>
      <c r="DS282" s="18"/>
      <c r="DT282" s="18"/>
      <c r="DU282" s="18"/>
      <c r="DV282" s="18"/>
      <c r="DW282" s="18"/>
      <c r="DX282" s="18"/>
      <c r="DY282" s="18"/>
      <c r="DZ282" s="18"/>
      <c r="EA282" s="18"/>
      <c r="EB282" s="18"/>
      <c r="EC282" s="18"/>
      <c r="ED282" s="18"/>
      <c r="EE282" s="18"/>
      <c r="EF282" s="18"/>
      <c r="EG282" s="18"/>
      <c r="EH282" s="18"/>
      <c r="EI282" s="18"/>
      <c r="EJ282" s="18"/>
      <c r="EK282" s="18"/>
      <c r="EL282" s="18"/>
      <c r="EM282" s="18"/>
      <c r="EN282" s="18"/>
      <c r="EO282" s="18"/>
      <c r="EP282" s="18"/>
      <c r="EQ282" s="18"/>
      <c r="ER282" s="18"/>
      <c r="ES282" s="18"/>
      <c r="ET282" s="18"/>
      <c r="EU282" s="18"/>
      <c r="EV282" s="18"/>
      <c r="EW282" s="18"/>
      <c r="EX282" s="18"/>
      <c r="EY282" s="18"/>
      <c r="EZ282" s="18"/>
      <c r="FA282" s="18"/>
      <c r="FB282" s="18"/>
      <c r="FC282" s="18"/>
      <c r="FD282" s="18"/>
      <c r="FE282" s="18"/>
      <c r="FF282" s="18"/>
      <c r="FG282" s="18"/>
      <c r="FH282" s="18"/>
      <c r="FI282" s="18"/>
      <c r="FJ282" s="18"/>
      <c r="FK282" s="18"/>
      <c r="FL282" s="18"/>
      <c r="FM282" s="18"/>
      <c r="FN282" s="18"/>
      <c r="FO282" s="18"/>
      <c r="FP282" s="18"/>
      <c r="FQ282" s="18"/>
      <c r="FR282" s="18"/>
      <c r="FS282" s="18"/>
      <c r="FT282" s="18"/>
      <c r="FU282" s="18"/>
      <c r="FV282" s="18"/>
      <c r="FW282" s="18"/>
      <c r="FX282" s="18"/>
      <c r="FY282" s="18"/>
      <c r="FZ282" s="18"/>
      <c r="GA282" s="18"/>
      <c r="GB282" s="18"/>
      <c r="GC282" s="18"/>
      <c r="GD282" s="18"/>
      <c r="GE282" s="18"/>
      <c r="GF282" s="18"/>
      <c r="GG282" s="18"/>
      <c r="GH282" s="18"/>
      <c r="GI282" s="18"/>
      <c r="GJ282" s="18"/>
      <c r="GK282" s="18"/>
      <c r="GL282" s="18"/>
      <c r="GM282" s="18"/>
      <c r="GN282" s="18"/>
      <c r="GO282" s="18"/>
      <c r="GP282" s="18"/>
      <c r="GQ282" s="18"/>
      <c r="GR282" s="18"/>
      <c r="GS282" s="18"/>
      <c r="GT282" s="18"/>
      <c r="GU282" s="18"/>
      <c r="GV282" s="18"/>
      <c r="GW282" s="18"/>
      <c r="GX282" s="18"/>
      <c r="GY282" s="18"/>
      <c r="GZ282" s="18"/>
      <c r="HA282" s="18"/>
      <c r="HB282" s="18"/>
      <c r="HC282" s="18"/>
      <c r="HD282" s="18"/>
      <c r="HE282" s="18"/>
      <c r="HF282" s="18"/>
      <c r="HG282" s="18"/>
      <c r="HH282" s="18"/>
      <c r="HI282" s="18"/>
      <c r="HJ282" s="18"/>
      <c r="HK282" s="18"/>
      <c r="HL282" s="18"/>
      <c r="HM282" s="18"/>
      <c r="HN282" s="18"/>
      <c r="HO282" s="18"/>
      <c r="HP282" s="18"/>
      <c r="HQ282" s="18"/>
      <c r="HR282" s="18"/>
      <c r="HS282" s="18"/>
      <c r="HT282" s="18"/>
      <c r="HU282" s="18"/>
      <c r="HV282" s="18"/>
      <c r="HW282" s="18"/>
      <c r="HX282" s="18"/>
      <c r="HY282" s="18"/>
      <c r="HZ282" s="18"/>
      <c r="IA282" s="18"/>
      <c r="IB282" s="18"/>
      <c r="IC282" s="18"/>
      <c r="ID282" s="18"/>
      <c r="IE282" s="18"/>
      <c r="IF282" s="18"/>
      <c r="IG282" s="18"/>
      <c r="IH282" s="18"/>
      <c r="II282" s="18"/>
      <c r="IJ282" s="18"/>
      <c r="IK282" s="18"/>
      <c r="IL282" s="18"/>
      <c r="IM282" s="18"/>
      <c r="IN282" s="18"/>
      <c r="IO282" s="18"/>
      <c r="IP282" s="18"/>
      <c r="IQ282" s="18"/>
      <c r="IR282" s="18"/>
      <c r="IS282" s="18"/>
      <c r="IT282" s="18"/>
      <c r="IU282" s="18"/>
      <c r="IV282" s="18"/>
    </row>
    <row r="283" spans="1:256">
      <c r="F283" s="11"/>
    </row>
  </sheetData>
  <mergeCells count="2">
    <mergeCell ref="D9:F9"/>
    <mergeCell ref="A7:H7"/>
  </mergeCells>
  <pageMargins left="0.74777776002883911" right="0.11791666597127914" top="0.39347222447395325" bottom="0.23597222566604614" header="7.8611113131046295E-2" footer="3.9305556565523148E-2"/>
  <pageSetup paperSize="9" fitToHeight="15" orientation="landscape"/>
  <headerFooter>
    <oddHeader>&amp;C&amp;"FZSong_Superfont,Regular"&amp;[НОМЕР СТРАНИЦЫ]</oddHeader>
  </headerFooter>
</worksheet>
</file>

<file path=xl/worksheets/sheet4.xml><?xml version="1.0" encoding="utf-8"?>
<worksheet xmlns="http://schemas.openxmlformats.org/spreadsheetml/2006/main" xmlns:r="http://schemas.openxmlformats.org/officeDocument/2006/relationships">
  <sheetPr codeName="Прил.5-Ведомств-2014.">
    <pageSetUpPr fitToPage="1"/>
  </sheetPr>
  <dimension ref="A1:IV328"/>
  <sheetViews>
    <sheetView topLeftCell="A253" zoomScaleNormal="100" zoomScaleSheetLayoutView="75" workbookViewId="0">
      <selection activeCell="H38" sqref="H38"/>
    </sheetView>
  </sheetViews>
  <sheetFormatPr defaultColWidth="9.140625" defaultRowHeight="18.75"/>
  <cols>
    <col min="1" max="1" width="3.7109375" style="19" customWidth="1"/>
    <col min="2" max="2" width="68.42578125" style="21" customWidth="1"/>
    <col min="3" max="3" width="6.5703125" style="51" customWidth="1"/>
    <col min="4" max="4" width="5.28515625" style="68" customWidth="1"/>
    <col min="5" max="5" width="4.85546875" style="64" customWidth="1"/>
    <col min="6" max="6" width="4.42578125" style="62" customWidth="1"/>
    <col min="7" max="7" width="3.42578125" style="52" customWidth="1"/>
    <col min="8" max="8" width="7.42578125" style="59" customWidth="1"/>
    <col min="9" max="9" width="9.140625" style="19"/>
    <col min="10" max="10" width="13.85546875" style="48" customWidth="1"/>
    <col min="11" max="16384" width="9.140625" style="18"/>
  </cols>
  <sheetData>
    <row r="1" spans="1:256" s="72" customFormat="1" ht="15.75">
      <c r="A1" s="71"/>
      <c r="B1" s="16"/>
      <c r="C1" s="58"/>
      <c r="D1" s="67"/>
      <c r="E1" s="64"/>
      <c r="F1" s="61"/>
      <c r="G1" s="50"/>
      <c r="H1" s="59"/>
      <c r="I1" s="17"/>
      <c r="J1" s="28" t="s">
        <v>63</v>
      </c>
    </row>
    <row r="2" spans="1:256" s="72" customFormat="1" ht="15.75">
      <c r="A2" s="71"/>
      <c r="B2" s="45"/>
      <c r="C2" s="51"/>
      <c r="D2" s="68"/>
      <c r="E2" s="64"/>
      <c r="F2" s="61"/>
      <c r="G2" s="50"/>
      <c r="H2" s="59"/>
      <c r="I2" s="17"/>
      <c r="J2" s="28" t="s">
        <v>331</v>
      </c>
    </row>
    <row r="3" spans="1:256" s="72" customFormat="1" ht="15.75">
      <c r="A3" s="71"/>
      <c r="B3" s="16"/>
      <c r="C3" s="51"/>
      <c r="D3" s="68"/>
      <c r="E3" s="65"/>
      <c r="F3" s="73"/>
      <c r="G3" s="74"/>
      <c r="H3" s="59"/>
      <c r="J3" s="28" t="s">
        <v>51</v>
      </c>
    </row>
    <row r="4" spans="1:256" s="72" customFormat="1" ht="15.75">
      <c r="A4" s="71"/>
      <c r="B4" s="16"/>
      <c r="C4" s="58"/>
      <c r="D4" s="67"/>
      <c r="E4" s="65"/>
      <c r="F4" s="73"/>
      <c r="G4" s="74"/>
      <c r="H4" s="75"/>
      <c r="I4" s="76"/>
      <c r="J4" s="28" t="s">
        <v>130</v>
      </c>
    </row>
    <row r="5" spans="1:256" s="72" customFormat="1" ht="15.75">
      <c r="A5" s="71"/>
      <c r="B5" s="16"/>
      <c r="C5" s="58"/>
      <c r="D5" s="67"/>
      <c r="E5" s="65"/>
      <c r="F5" s="73"/>
      <c r="G5" s="74"/>
      <c r="H5" s="59"/>
      <c r="J5" s="29" t="s">
        <v>474</v>
      </c>
    </row>
    <row r="6" spans="1:256" s="72" customFormat="1" ht="15.75">
      <c r="A6" s="71"/>
      <c r="B6" s="444" t="s">
        <v>415</v>
      </c>
      <c r="C6" s="58"/>
      <c r="D6" s="67"/>
      <c r="E6" s="65"/>
      <c r="F6" s="73"/>
      <c r="G6" s="77"/>
      <c r="H6" s="78"/>
      <c r="J6" s="29" t="s">
        <v>447</v>
      </c>
    </row>
    <row r="7" spans="1:256" ht="58.5" customHeight="1">
      <c r="A7" s="500" t="s">
        <v>85</v>
      </c>
      <c r="B7" s="500"/>
      <c r="C7" s="500"/>
      <c r="D7" s="500"/>
      <c r="E7" s="500"/>
      <c r="F7" s="500"/>
      <c r="G7" s="500"/>
      <c r="H7" s="500"/>
      <c r="I7" s="500"/>
      <c r="J7" s="500"/>
    </row>
    <row r="8" spans="1:256">
      <c r="A8" s="20"/>
      <c r="I8" s="21"/>
      <c r="J8" s="46"/>
    </row>
    <row r="9" spans="1:256" s="37" customFormat="1" ht="25.5">
      <c r="A9" s="38" t="s">
        <v>363</v>
      </c>
      <c r="B9" s="30" t="s">
        <v>124</v>
      </c>
      <c r="C9" s="70" t="s">
        <v>8</v>
      </c>
      <c r="D9" s="501" t="s">
        <v>423</v>
      </c>
      <c r="E9" s="502"/>
      <c r="F9" s="3" t="s">
        <v>29</v>
      </c>
      <c r="G9" s="2"/>
      <c r="H9" s="1"/>
      <c r="I9" s="30" t="s">
        <v>24</v>
      </c>
      <c r="J9" s="31" t="s">
        <v>174</v>
      </c>
      <c r="K9" s="39"/>
      <c r="L9" s="40"/>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ht="37.5">
      <c r="A10" s="376" t="s">
        <v>3</v>
      </c>
      <c r="B10" s="377" t="s">
        <v>129</v>
      </c>
      <c r="C10" s="378" t="s">
        <v>18</v>
      </c>
      <c r="D10" s="299"/>
      <c r="E10" s="300"/>
      <c r="F10" s="379"/>
      <c r="G10" s="380"/>
      <c r="H10" s="381"/>
      <c r="I10" s="304"/>
      <c r="J10" s="382">
        <f>J11+J79+J99+J129+J183+J211+J229+J251+J262</f>
        <v>9949.9</v>
      </c>
      <c r="L10" s="287"/>
    </row>
    <row r="11" spans="1:256" s="277" customFormat="1" ht="19.5">
      <c r="A11" s="383"/>
      <c r="B11" s="384" t="s">
        <v>250</v>
      </c>
      <c r="C11" s="385" t="s">
        <v>18</v>
      </c>
      <c r="D11" s="269" t="s">
        <v>28</v>
      </c>
      <c r="E11" s="270" t="s">
        <v>31</v>
      </c>
      <c r="F11" s="271"/>
      <c r="G11" s="272"/>
      <c r="H11" s="273"/>
      <c r="I11" s="274"/>
      <c r="J11" s="275">
        <f>J12+J35+J42+J47+J52</f>
        <v>4418</v>
      </c>
      <c r="K11" s="22"/>
      <c r="L11" s="276"/>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row>
    <row r="12" spans="1:256" s="277" customFormat="1" ht="75">
      <c r="A12" s="383"/>
      <c r="B12" s="386" t="s">
        <v>163</v>
      </c>
      <c r="C12" s="387" t="s">
        <v>18</v>
      </c>
      <c r="D12" s="112" t="s">
        <v>28</v>
      </c>
      <c r="E12" s="243" t="s">
        <v>33</v>
      </c>
      <c r="F12" s="278"/>
      <c r="G12" s="279"/>
      <c r="H12" s="280"/>
      <c r="I12" s="281"/>
      <c r="J12" s="113">
        <f>J13+J22</f>
        <v>4162.7</v>
      </c>
      <c r="K12" s="22"/>
      <c r="L12" s="276"/>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s="22" customFormat="1" ht="75" hidden="1">
      <c r="A13" s="388"/>
      <c r="B13" s="389" t="s">
        <v>93</v>
      </c>
      <c r="C13" s="387" t="s">
        <v>18</v>
      </c>
      <c r="D13" s="112" t="s">
        <v>28</v>
      </c>
      <c r="E13" s="243" t="s">
        <v>33</v>
      </c>
      <c r="F13" s="289" t="s">
        <v>40</v>
      </c>
      <c r="G13" s="233" t="s">
        <v>1</v>
      </c>
      <c r="H13" s="290" t="s">
        <v>352</v>
      </c>
      <c r="I13" s="241"/>
      <c r="J13" s="285">
        <f>J14</f>
        <v>0</v>
      </c>
      <c r="L13" s="276"/>
    </row>
    <row r="14" spans="1:256" s="277" customFormat="1" ht="138.75" hidden="1" customHeight="1">
      <c r="A14" s="383"/>
      <c r="B14" s="390" t="s">
        <v>78</v>
      </c>
      <c r="C14" s="387" t="s">
        <v>18</v>
      </c>
      <c r="D14" s="112" t="s">
        <v>28</v>
      </c>
      <c r="E14" s="243" t="s">
        <v>33</v>
      </c>
      <c r="F14" s="177" t="s">
        <v>40</v>
      </c>
      <c r="G14" s="162" t="s">
        <v>26</v>
      </c>
      <c r="H14" s="178" t="s">
        <v>352</v>
      </c>
      <c r="I14" s="241"/>
      <c r="J14" s="285">
        <f>J15+J19</f>
        <v>0</v>
      </c>
      <c r="K14" s="22"/>
      <c r="L14" s="276"/>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row>
    <row r="15" spans="1:256" s="277" customFormat="1" ht="192" hidden="1" customHeight="1">
      <c r="A15" s="383"/>
      <c r="B15" s="315" t="s">
        <v>350</v>
      </c>
      <c r="C15" s="391" t="s">
        <v>18</v>
      </c>
      <c r="D15" s="250" t="s">
        <v>28</v>
      </c>
      <c r="E15" s="215" t="s">
        <v>33</v>
      </c>
      <c r="F15" s="143" t="s">
        <v>40</v>
      </c>
      <c r="G15" s="168" t="s">
        <v>26</v>
      </c>
      <c r="H15" s="171" t="s">
        <v>398</v>
      </c>
      <c r="I15" s="211"/>
      <c r="J15" s="286"/>
      <c r="K15" s="22"/>
      <c r="L15" s="276"/>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row>
    <row r="16" spans="1:256" s="277" customFormat="1" ht="56.25" hidden="1">
      <c r="A16" s="383"/>
      <c r="B16" s="392" t="s">
        <v>500</v>
      </c>
      <c r="C16" s="391" t="s">
        <v>18</v>
      </c>
      <c r="D16" s="250" t="s">
        <v>28</v>
      </c>
      <c r="E16" s="215" t="s">
        <v>33</v>
      </c>
      <c r="F16" s="143" t="s">
        <v>40</v>
      </c>
      <c r="G16" s="168" t="s">
        <v>26</v>
      </c>
      <c r="H16" s="171" t="s">
        <v>398</v>
      </c>
      <c r="I16" s="213">
        <v>121</v>
      </c>
      <c r="J16" s="286"/>
      <c r="K16" s="22"/>
      <c r="L16" s="276"/>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row>
    <row r="17" spans="1:256" ht="56.25" hidden="1">
      <c r="A17" s="393"/>
      <c r="B17" s="394" t="s">
        <v>473</v>
      </c>
      <c r="C17" s="391" t="s">
        <v>18</v>
      </c>
      <c r="D17" s="250" t="s">
        <v>28</v>
      </c>
      <c r="E17" s="215" t="s">
        <v>33</v>
      </c>
      <c r="F17" s="214" t="s">
        <v>40</v>
      </c>
      <c r="G17" s="140" t="s">
        <v>26</v>
      </c>
      <c r="H17" s="215" t="s">
        <v>398</v>
      </c>
      <c r="I17" s="213">
        <v>122</v>
      </c>
      <c r="J17" s="15"/>
      <c r="L17" s="287"/>
    </row>
    <row r="18" spans="1:256" s="277" customFormat="1" ht="37.5" hidden="1">
      <c r="A18" s="383"/>
      <c r="B18" s="188" t="s">
        <v>66</v>
      </c>
      <c r="C18" s="391" t="s">
        <v>18</v>
      </c>
      <c r="D18" s="250" t="s">
        <v>28</v>
      </c>
      <c r="E18" s="215" t="s">
        <v>33</v>
      </c>
      <c r="F18" s="143" t="s">
        <v>40</v>
      </c>
      <c r="G18" s="168" t="s">
        <v>26</v>
      </c>
      <c r="H18" s="171" t="s">
        <v>398</v>
      </c>
      <c r="I18" s="213">
        <v>244</v>
      </c>
      <c r="J18" s="286"/>
      <c r="K18" s="22"/>
      <c r="L18" s="276"/>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row>
    <row r="19" spans="1:256" s="277" customFormat="1" ht="167.25" hidden="1" customHeight="1">
      <c r="A19" s="383"/>
      <c r="B19" s="315" t="s">
        <v>452</v>
      </c>
      <c r="C19" s="391" t="s">
        <v>18</v>
      </c>
      <c r="D19" s="250" t="s">
        <v>28</v>
      </c>
      <c r="E19" s="215" t="s">
        <v>33</v>
      </c>
      <c r="F19" s="143" t="s">
        <v>40</v>
      </c>
      <c r="G19" s="168" t="s">
        <v>26</v>
      </c>
      <c r="H19" s="171" t="s">
        <v>390</v>
      </c>
      <c r="I19" s="211"/>
      <c r="J19" s="286">
        <f>J20+J21</f>
        <v>0</v>
      </c>
      <c r="K19" s="22"/>
      <c r="L19" s="276"/>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row>
    <row r="20" spans="1:256" s="277" customFormat="1" ht="56.25" hidden="1">
      <c r="A20" s="383"/>
      <c r="B20" s="392" t="s">
        <v>500</v>
      </c>
      <c r="C20" s="391" t="s">
        <v>18</v>
      </c>
      <c r="D20" s="250" t="s">
        <v>28</v>
      </c>
      <c r="E20" s="215" t="s">
        <v>33</v>
      </c>
      <c r="F20" s="143" t="s">
        <v>40</v>
      </c>
      <c r="G20" s="168" t="s">
        <v>26</v>
      </c>
      <c r="H20" s="171" t="s">
        <v>390</v>
      </c>
      <c r="I20" s="213">
        <v>121</v>
      </c>
      <c r="J20" s="286"/>
      <c r="K20" s="22"/>
      <c r="L20" s="276"/>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2"/>
      <c r="IN20" s="22"/>
      <c r="IO20" s="22"/>
      <c r="IP20" s="22"/>
      <c r="IQ20" s="22"/>
      <c r="IR20" s="22"/>
      <c r="IS20" s="22"/>
      <c r="IT20" s="22"/>
      <c r="IU20" s="22"/>
      <c r="IV20" s="22"/>
    </row>
    <row r="21" spans="1:256" s="277" customFormat="1" ht="37.5" hidden="1">
      <c r="A21" s="383"/>
      <c r="B21" s="188" t="s">
        <v>66</v>
      </c>
      <c r="C21" s="391" t="s">
        <v>18</v>
      </c>
      <c r="D21" s="250" t="s">
        <v>28</v>
      </c>
      <c r="E21" s="215" t="s">
        <v>33</v>
      </c>
      <c r="F21" s="143" t="s">
        <v>40</v>
      </c>
      <c r="G21" s="168" t="s">
        <v>26</v>
      </c>
      <c r="H21" s="171" t="s">
        <v>390</v>
      </c>
      <c r="I21" s="213">
        <v>244</v>
      </c>
      <c r="J21" s="286"/>
      <c r="K21" s="22"/>
      <c r="L21" s="276"/>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row>
    <row r="22" spans="1:256" s="22" customFormat="1" ht="56.25">
      <c r="A22" s="388"/>
      <c r="B22" s="264" t="s">
        <v>471</v>
      </c>
      <c r="C22" s="387" t="s">
        <v>18</v>
      </c>
      <c r="D22" s="112" t="s">
        <v>28</v>
      </c>
      <c r="E22" s="243" t="s">
        <v>33</v>
      </c>
      <c r="F22" s="282" t="s">
        <v>14</v>
      </c>
      <c r="G22" s="283" t="s">
        <v>1</v>
      </c>
      <c r="H22" s="284" t="s">
        <v>352</v>
      </c>
      <c r="I22" s="241"/>
      <c r="J22" s="285">
        <f>J23+J26</f>
        <v>4162.7</v>
      </c>
      <c r="L22" s="276"/>
    </row>
    <row r="23" spans="1:256" s="277" customFormat="1" ht="75">
      <c r="A23" s="383"/>
      <c r="B23" s="395" t="s">
        <v>46</v>
      </c>
      <c r="C23" s="387" t="s">
        <v>18</v>
      </c>
      <c r="D23" s="112" t="s">
        <v>28</v>
      </c>
      <c r="E23" s="243" t="s">
        <v>33</v>
      </c>
      <c r="F23" s="282" t="s">
        <v>14</v>
      </c>
      <c r="G23" s="283" t="s">
        <v>17</v>
      </c>
      <c r="H23" s="284" t="s">
        <v>352</v>
      </c>
      <c r="I23" s="241"/>
      <c r="J23" s="285">
        <f>J24</f>
        <v>649</v>
      </c>
      <c r="K23" s="22"/>
      <c r="L23" s="276"/>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row>
    <row r="24" spans="1:256" s="288" customFormat="1" ht="93.75">
      <c r="A24" s="396"/>
      <c r="B24" s="397" t="s">
        <v>209</v>
      </c>
      <c r="C24" s="391" t="s">
        <v>18</v>
      </c>
      <c r="D24" s="250" t="s">
        <v>28</v>
      </c>
      <c r="E24" s="215" t="s">
        <v>33</v>
      </c>
      <c r="F24" s="292" t="s">
        <v>14</v>
      </c>
      <c r="G24" s="293" t="s">
        <v>17</v>
      </c>
      <c r="H24" s="294" t="s">
        <v>416</v>
      </c>
      <c r="I24" s="213"/>
      <c r="J24" s="286">
        <f>J25</f>
        <v>649</v>
      </c>
      <c r="K24" s="18"/>
      <c r="L24" s="287"/>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row>
    <row r="25" spans="1:256" s="288" customFormat="1" ht="56.25">
      <c r="A25" s="396"/>
      <c r="B25" s="394" t="s">
        <v>500</v>
      </c>
      <c r="C25" s="391" t="s">
        <v>18</v>
      </c>
      <c r="D25" s="250" t="s">
        <v>28</v>
      </c>
      <c r="E25" s="215" t="s">
        <v>33</v>
      </c>
      <c r="F25" s="292" t="s">
        <v>14</v>
      </c>
      <c r="G25" s="293" t="s">
        <v>17</v>
      </c>
      <c r="H25" s="294" t="s">
        <v>416</v>
      </c>
      <c r="I25" s="213">
        <v>121</v>
      </c>
      <c r="J25" s="286">
        <v>649</v>
      </c>
      <c r="K25" s="18"/>
      <c r="L25" s="287"/>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c r="IV25" s="18"/>
    </row>
    <row r="26" spans="1:256" s="277" customFormat="1">
      <c r="A26" s="383"/>
      <c r="B26" s="395" t="s">
        <v>70</v>
      </c>
      <c r="C26" s="387" t="s">
        <v>18</v>
      </c>
      <c r="D26" s="112" t="s">
        <v>28</v>
      </c>
      <c r="E26" s="243" t="s">
        <v>33</v>
      </c>
      <c r="F26" s="282" t="s">
        <v>14</v>
      </c>
      <c r="G26" s="283" t="s">
        <v>30</v>
      </c>
      <c r="H26" s="284" t="s">
        <v>352</v>
      </c>
      <c r="I26" s="241"/>
      <c r="J26" s="285">
        <f>J27+J29+J33</f>
        <v>3513.7</v>
      </c>
      <c r="K26" s="22"/>
      <c r="L26" s="276"/>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288" customFormat="1" ht="56.25">
      <c r="A27" s="396"/>
      <c r="B27" s="397" t="s">
        <v>459</v>
      </c>
      <c r="C27" s="391" t="s">
        <v>18</v>
      </c>
      <c r="D27" s="250" t="s">
        <v>28</v>
      </c>
      <c r="E27" s="215" t="s">
        <v>33</v>
      </c>
      <c r="F27" s="292" t="s">
        <v>14</v>
      </c>
      <c r="G27" s="293" t="s">
        <v>30</v>
      </c>
      <c r="H27" s="294" t="s">
        <v>416</v>
      </c>
      <c r="I27" s="213"/>
      <c r="J27" s="286">
        <f>J28</f>
        <v>2274.1999999999998</v>
      </c>
      <c r="K27" s="18"/>
      <c r="L27" s="287"/>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c r="IV27" s="18"/>
    </row>
    <row r="28" spans="1:256" s="288" customFormat="1" ht="56.25">
      <c r="A28" s="396"/>
      <c r="B28" s="394" t="s">
        <v>500</v>
      </c>
      <c r="C28" s="391" t="s">
        <v>18</v>
      </c>
      <c r="D28" s="250" t="s">
        <v>28</v>
      </c>
      <c r="E28" s="215" t="s">
        <v>33</v>
      </c>
      <c r="F28" s="292" t="s">
        <v>14</v>
      </c>
      <c r="G28" s="293" t="s">
        <v>30</v>
      </c>
      <c r="H28" s="294" t="s">
        <v>416</v>
      </c>
      <c r="I28" s="213">
        <v>121</v>
      </c>
      <c r="J28" s="286">
        <v>2274.1999999999998</v>
      </c>
      <c r="K28" s="18"/>
      <c r="L28" s="287"/>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c r="IV28" s="18"/>
    </row>
    <row r="29" spans="1:256" s="288" customFormat="1" ht="56.25">
      <c r="A29" s="396"/>
      <c r="B29" s="266" t="s">
        <v>60</v>
      </c>
      <c r="C29" s="391" t="s">
        <v>18</v>
      </c>
      <c r="D29" s="250" t="s">
        <v>28</v>
      </c>
      <c r="E29" s="215" t="s">
        <v>33</v>
      </c>
      <c r="F29" s="295" t="s">
        <v>14</v>
      </c>
      <c r="G29" s="296" t="s">
        <v>30</v>
      </c>
      <c r="H29" s="297" t="s">
        <v>424</v>
      </c>
      <c r="I29" s="150"/>
      <c r="J29" s="286">
        <f>J30+J31+J32</f>
        <v>1239.5</v>
      </c>
      <c r="K29" s="18"/>
      <c r="L29" s="287"/>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c r="IV29" s="18"/>
    </row>
    <row r="30" spans="1:256" s="288" customFormat="1" ht="56.25">
      <c r="A30" s="396"/>
      <c r="B30" s="394" t="s">
        <v>473</v>
      </c>
      <c r="C30" s="391" t="s">
        <v>18</v>
      </c>
      <c r="D30" s="250" t="s">
        <v>28</v>
      </c>
      <c r="E30" s="215" t="s">
        <v>33</v>
      </c>
      <c r="F30" s="295" t="s">
        <v>14</v>
      </c>
      <c r="G30" s="296" t="s">
        <v>30</v>
      </c>
      <c r="H30" s="297" t="s">
        <v>424</v>
      </c>
      <c r="I30" s="150">
        <v>122</v>
      </c>
      <c r="J30" s="267"/>
      <c r="K30" s="18"/>
      <c r="L30" s="287"/>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c r="IV30" s="18"/>
    </row>
    <row r="31" spans="1:256" s="288" customFormat="1" ht="37.5">
      <c r="A31" s="396"/>
      <c r="B31" s="394" t="s">
        <v>66</v>
      </c>
      <c r="C31" s="391" t="s">
        <v>18</v>
      </c>
      <c r="D31" s="250" t="s">
        <v>28</v>
      </c>
      <c r="E31" s="215" t="s">
        <v>33</v>
      </c>
      <c r="F31" s="295" t="s">
        <v>14</v>
      </c>
      <c r="G31" s="296" t="s">
        <v>30</v>
      </c>
      <c r="H31" s="297" t="s">
        <v>424</v>
      </c>
      <c r="I31" s="150">
        <v>244</v>
      </c>
      <c r="J31" s="267">
        <v>1239.5</v>
      </c>
      <c r="K31" s="18"/>
      <c r="L31" s="287"/>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c r="IV31" s="18"/>
    </row>
    <row r="32" spans="1:256" s="288" customFormat="1" hidden="1">
      <c r="A32" s="396"/>
      <c r="B32" s="394" t="s">
        <v>329</v>
      </c>
      <c r="C32" s="391" t="s">
        <v>18</v>
      </c>
      <c r="D32" s="250" t="s">
        <v>28</v>
      </c>
      <c r="E32" s="215" t="s">
        <v>33</v>
      </c>
      <c r="F32" s="295" t="s">
        <v>14</v>
      </c>
      <c r="G32" s="296" t="s">
        <v>30</v>
      </c>
      <c r="H32" s="297" t="s">
        <v>424</v>
      </c>
      <c r="I32" s="150">
        <v>852</v>
      </c>
      <c r="J32" s="267">
        <v>0</v>
      </c>
      <c r="K32" s="18"/>
      <c r="L32" s="287"/>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row>
    <row r="33" spans="1:256" ht="56.25" hidden="1">
      <c r="A33" s="393"/>
      <c r="B33" s="266" t="s">
        <v>95</v>
      </c>
      <c r="C33" s="391" t="s">
        <v>18</v>
      </c>
      <c r="D33" s="250" t="s">
        <v>28</v>
      </c>
      <c r="E33" s="215" t="s">
        <v>33</v>
      </c>
      <c r="F33" s="292" t="s">
        <v>14</v>
      </c>
      <c r="G33" s="293" t="s">
        <v>30</v>
      </c>
      <c r="H33" s="294" t="s">
        <v>420</v>
      </c>
      <c r="I33" s="213"/>
      <c r="J33" s="286">
        <f>J34</f>
        <v>0</v>
      </c>
      <c r="L33" s="287"/>
    </row>
    <row r="34" spans="1:256" s="288" customFormat="1" hidden="1">
      <c r="A34" s="396"/>
      <c r="B34" s="266" t="s">
        <v>89</v>
      </c>
      <c r="C34" s="391" t="s">
        <v>18</v>
      </c>
      <c r="D34" s="250" t="s">
        <v>28</v>
      </c>
      <c r="E34" s="215" t="s">
        <v>33</v>
      </c>
      <c r="F34" s="295" t="s">
        <v>14</v>
      </c>
      <c r="G34" s="296" t="s">
        <v>30</v>
      </c>
      <c r="H34" s="297" t="s">
        <v>420</v>
      </c>
      <c r="I34" s="150">
        <v>540</v>
      </c>
      <c r="J34" s="267"/>
      <c r="K34" s="18"/>
      <c r="L34" s="287"/>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row>
    <row r="35" spans="1:256" s="277" customFormat="1" ht="56.25">
      <c r="A35" s="383"/>
      <c r="B35" s="386" t="s">
        <v>45</v>
      </c>
      <c r="C35" s="387" t="s">
        <v>18</v>
      </c>
      <c r="D35" s="112" t="s">
        <v>28</v>
      </c>
      <c r="E35" s="243" t="s">
        <v>34</v>
      </c>
      <c r="F35" s="278"/>
      <c r="G35" s="279"/>
      <c r="H35" s="280"/>
      <c r="I35" s="281"/>
      <c r="J35" s="113">
        <f>J36</f>
        <v>130.30000000000001</v>
      </c>
      <c r="K35" s="22"/>
      <c r="L35" s="276"/>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row>
    <row r="36" spans="1:256" s="22" customFormat="1" ht="56.25">
      <c r="A36" s="388"/>
      <c r="B36" s="264" t="s">
        <v>472</v>
      </c>
      <c r="C36" s="387" t="s">
        <v>18</v>
      </c>
      <c r="D36" s="112" t="s">
        <v>28</v>
      </c>
      <c r="E36" s="243" t="s">
        <v>34</v>
      </c>
      <c r="F36" s="282" t="s">
        <v>14</v>
      </c>
      <c r="G36" s="283" t="s">
        <v>1</v>
      </c>
      <c r="H36" s="284" t="s">
        <v>352</v>
      </c>
      <c r="I36" s="241"/>
      <c r="J36" s="285">
        <f>J37</f>
        <v>130.30000000000001</v>
      </c>
      <c r="L36" s="276"/>
    </row>
    <row r="37" spans="1:256" s="277" customFormat="1">
      <c r="A37" s="383"/>
      <c r="B37" s="395" t="s">
        <v>70</v>
      </c>
      <c r="C37" s="387" t="s">
        <v>18</v>
      </c>
      <c r="D37" s="112" t="s">
        <v>28</v>
      </c>
      <c r="E37" s="243" t="s">
        <v>34</v>
      </c>
      <c r="F37" s="282" t="s">
        <v>14</v>
      </c>
      <c r="G37" s="283" t="s">
        <v>30</v>
      </c>
      <c r="H37" s="284" t="s">
        <v>352</v>
      </c>
      <c r="I37" s="241"/>
      <c r="J37" s="285">
        <f>J38+J40</f>
        <v>130.30000000000001</v>
      </c>
      <c r="K37" s="22"/>
      <c r="L37" s="276"/>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ht="56.25">
      <c r="A38" s="393"/>
      <c r="B38" s="394" t="s">
        <v>466</v>
      </c>
      <c r="C38" s="391" t="s">
        <v>18</v>
      </c>
      <c r="D38" s="250" t="s">
        <v>28</v>
      </c>
      <c r="E38" s="215" t="s">
        <v>34</v>
      </c>
      <c r="F38" s="292" t="s">
        <v>14</v>
      </c>
      <c r="G38" s="293" t="s">
        <v>30</v>
      </c>
      <c r="H38" s="294">
        <v>4001</v>
      </c>
      <c r="I38" s="213"/>
      <c r="J38" s="15">
        <f>J39</f>
        <v>130.30000000000001</v>
      </c>
      <c r="L38" s="287"/>
    </row>
    <row r="39" spans="1:256">
      <c r="A39" s="393"/>
      <c r="B39" s="266" t="s">
        <v>89</v>
      </c>
      <c r="C39" s="391" t="s">
        <v>18</v>
      </c>
      <c r="D39" s="250" t="s">
        <v>28</v>
      </c>
      <c r="E39" s="215" t="s">
        <v>34</v>
      </c>
      <c r="F39" s="292" t="s">
        <v>14</v>
      </c>
      <c r="G39" s="293" t="s">
        <v>30</v>
      </c>
      <c r="H39" s="294">
        <v>4001</v>
      </c>
      <c r="I39" s="213">
        <v>540</v>
      </c>
      <c r="J39" s="15">
        <v>130.30000000000001</v>
      </c>
      <c r="L39" s="287"/>
    </row>
    <row r="40" spans="1:256" s="22" customFormat="1" ht="37.5" hidden="1">
      <c r="A40" s="388"/>
      <c r="B40" s="266" t="s">
        <v>282</v>
      </c>
      <c r="C40" s="391" t="s">
        <v>18</v>
      </c>
      <c r="D40" s="250" t="s">
        <v>28</v>
      </c>
      <c r="E40" s="215" t="s">
        <v>34</v>
      </c>
      <c r="F40" s="292" t="s">
        <v>14</v>
      </c>
      <c r="G40" s="293" t="s">
        <v>30</v>
      </c>
      <c r="H40" s="294" t="s">
        <v>387</v>
      </c>
      <c r="I40" s="213"/>
      <c r="J40" s="15">
        <f>J41</f>
        <v>0</v>
      </c>
    </row>
    <row r="41" spans="1:256" s="288" customFormat="1" hidden="1">
      <c r="A41" s="396"/>
      <c r="B41" s="266" t="s">
        <v>89</v>
      </c>
      <c r="C41" s="391" t="s">
        <v>18</v>
      </c>
      <c r="D41" s="250" t="s">
        <v>28</v>
      </c>
      <c r="E41" s="215" t="s">
        <v>34</v>
      </c>
      <c r="F41" s="295" t="s">
        <v>14</v>
      </c>
      <c r="G41" s="296" t="s">
        <v>30</v>
      </c>
      <c r="H41" s="297" t="s">
        <v>387</v>
      </c>
      <c r="I41" s="150">
        <v>540</v>
      </c>
      <c r="J41" s="15"/>
      <c r="K41" s="18"/>
      <c r="L41" s="287"/>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pans="1:256" s="277" customFormat="1">
      <c r="A42" s="383"/>
      <c r="B42" s="386" t="s">
        <v>68</v>
      </c>
      <c r="C42" s="387" t="s">
        <v>18</v>
      </c>
      <c r="D42" s="112" t="s">
        <v>28</v>
      </c>
      <c r="E42" s="243" t="s">
        <v>40</v>
      </c>
      <c r="F42" s="278"/>
      <c r="G42" s="279"/>
      <c r="H42" s="280"/>
      <c r="I42" s="281"/>
      <c r="J42" s="113">
        <f>J43</f>
        <v>125</v>
      </c>
      <c r="K42" s="22"/>
      <c r="L42" s="276"/>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row>
    <row r="43" spans="1:256" s="22" customFormat="1" ht="37.5">
      <c r="A43" s="388"/>
      <c r="B43" s="398" t="s">
        <v>276</v>
      </c>
      <c r="C43" s="387" t="s">
        <v>18</v>
      </c>
      <c r="D43" s="112" t="s">
        <v>28</v>
      </c>
      <c r="E43" s="243" t="s">
        <v>40</v>
      </c>
      <c r="F43" s="289" t="s">
        <v>15</v>
      </c>
      <c r="G43" s="233" t="s">
        <v>1</v>
      </c>
      <c r="H43" s="290" t="s">
        <v>352</v>
      </c>
      <c r="I43" s="213"/>
      <c r="J43" s="285">
        <f>J44</f>
        <v>125</v>
      </c>
      <c r="L43" s="276"/>
    </row>
    <row r="44" spans="1:256" s="22" customFormat="1">
      <c r="A44" s="388"/>
      <c r="B44" s="398" t="s">
        <v>134</v>
      </c>
      <c r="C44" s="391" t="s">
        <v>18</v>
      </c>
      <c r="D44" s="250" t="s">
        <v>28</v>
      </c>
      <c r="E44" s="215" t="s">
        <v>40</v>
      </c>
      <c r="F44" s="177" t="s">
        <v>15</v>
      </c>
      <c r="G44" s="162" t="s">
        <v>6</v>
      </c>
      <c r="H44" s="178" t="s">
        <v>352</v>
      </c>
      <c r="I44" s="150"/>
      <c r="J44" s="307">
        <f>J45</f>
        <v>125</v>
      </c>
      <c r="L44" s="276"/>
    </row>
    <row r="45" spans="1:256" s="277" customFormat="1" ht="56.25">
      <c r="A45" s="383"/>
      <c r="B45" s="392" t="s">
        <v>476</v>
      </c>
      <c r="C45" s="391" t="s">
        <v>18</v>
      </c>
      <c r="D45" s="250" t="s">
        <v>28</v>
      </c>
      <c r="E45" s="215" t="s">
        <v>40</v>
      </c>
      <c r="F45" s="164" t="s">
        <v>15</v>
      </c>
      <c r="G45" s="173" t="s">
        <v>6</v>
      </c>
      <c r="H45" s="165" t="s">
        <v>118</v>
      </c>
      <c r="I45" s="150"/>
      <c r="J45" s="267">
        <f>J46</f>
        <v>125</v>
      </c>
      <c r="K45" s="22"/>
      <c r="L45" s="276"/>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spans="1:256" s="277" customFormat="1" ht="36.75" customHeight="1">
      <c r="A46" s="383"/>
      <c r="B46" s="392" t="s">
        <v>66</v>
      </c>
      <c r="C46" s="391" t="s">
        <v>18</v>
      </c>
      <c r="D46" s="250" t="s">
        <v>28</v>
      </c>
      <c r="E46" s="215" t="s">
        <v>40</v>
      </c>
      <c r="F46" s="164" t="s">
        <v>15</v>
      </c>
      <c r="G46" s="173" t="s">
        <v>6</v>
      </c>
      <c r="H46" s="165" t="s">
        <v>118</v>
      </c>
      <c r="I46" s="150">
        <v>244</v>
      </c>
      <c r="J46" s="267">
        <v>125</v>
      </c>
      <c r="K46" s="22"/>
      <c r="L46" s="276"/>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row>
    <row r="47" spans="1:256" s="277" customFormat="1" hidden="1">
      <c r="A47" s="383"/>
      <c r="B47" s="386" t="s">
        <v>445</v>
      </c>
      <c r="C47" s="387" t="s">
        <v>18</v>
      </c>
      <c r="D47" s="112" t="s">
        <v>28</v>
      </c>
      <c r="E47" s="243" t="s">
        <v>39</v>
      </c>
      <c r="F47" s="278"/>
      <c r="G47" s="279"/>
      <c r="H47" s="280"/>
      <c r="I47" s="281"/>
      <c r="J47" s="113">
        <f>J48</f>
        <v>0</v>
      </c>
      <c r="K47" s="22"/>
      <c r="L47" s="276"/>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row>
    <row r="48" spans="1:256" s="22" customFormat="1" ht="36.75" hidden="1" customHeight="1">
      <c r="A48" s="388"/>
      <c r="B48" s="398" t="s">
        <v>276</v>
      </c>
      <c r="C48" s="387" t="s">
        <v>18</v>
      </c>
      <c r="D48" s="112" t="s">
        <v>28</v>
      </c>
      <c r="E48" s="243" t="s">
        <v>39</v>
      </c>
      <c r="F48" s="289" t="s">
        <v>15</v>
      </c>
      <c r="G48" s="233" t="s">
        <v>1</v>
      </c>
      <c r="H48" s="290" t="s">
        <v>352</v>
      </c>
      <c r="I48" s="213"/>
      <c r="J48" s="285">
        <f>J49</f>
        <v>0</v>
      </c>
      <c r="L48" s="276"/>
    </row>
    <row r="49" spans="1:256" s="22" customFormat="1" hidden="1">
      <c r="A49" s="388"/>
      <c r="B49" s="398" t="s">
        <v>134</v>
      </c>
      <c r="C49" s="387" t="s">
        <v>18</v>
      </c>
      <c r="D49" s="112" t="s">
        <v>28</v>
      </c>
      <c r="E49" s="243" t="s">
        <v>39</v>
      </c>
      <c r="F49" s="177" t="s">
        <v>15</v>
      </c>
      <c r="G49" s="162" t="s">
        <v>6</v>
      </c>
      <c r="H49" s="178" t="s">
        <v>352</v>
      </c>
      <c r="I49" s="308"/>
      <c r="J49" s="307">
        <f>J50</f>
        <v>0</v>
      </c>
      <c r="L49" s="276"/>
    </row>
    <row r="50" spans="1:256" s="277" customFormat="1" ht="93.75" hidden="1">
      <c r="A50" s="383"/>
      <c r="B50" s="188" t="s">
        <v>198</v>
      </c>
      <c r="C50" s="391" t="s">
        <v>18</v>
      </c>
      <c r="D50" s="250" t="s">
        <v>28</v>
      </c>
      <c r="E50" s="215" t="s">
        <v>39</v>
      </c>
      <c r="F50" s="143" t="s">
        <v>15</v>
      </c>
      <c r="G50" s="168" t="s">
        <v>6</v>
      </c>
      <c r="H50" s="171" t="s">
        <v>411</v>
      </c>
      <c r="I50" s="213"/>
      <c r="J50" s="267">
        <f>J51</f>
        <v>0</v>
      </c>
      <c r="K50" s="22"/>
      <c r="L50" s="276"/>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row>
    <row r="51" spans="1:256" s="277" customFormat="1" hidden="1">
      <c r="A51" s="383"/>
      <c r="B51" s="188" t="s">
        <v>89</v>
      </c>
      <c r="C51" s="391" t="s">
        <v>18</v>
      </c>
      <c r="D51" s="250" t="s">
        <v>28</v>
      </c>
      <c r="E51" s="215" t="s">
        <v>39</v>
      </c>
      <c r="F51" s="143" t="s">
        <v>15</v>
      </c>
      <c r="G51" s="168" t="s">
        <v>6</v>
      </c>
      <c r="H51" s="171" t="s">
        <v>411</v>
      </c>
      <c r="I51" s="213">
        <v>540</v>
      </c>
      <c r="J51" s="267"/>
      <c r="K51" s="22"/>
      <c r="L51" s="276"/>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row>
    <row r="52" spans="1:256" s="277" customFormat="1" hidden="1">
      <c r="A52" s="383"/>
      <c r="B52" s="386" t="s">
        <v>52</v>
      </c>
      <c r="C52" s="387" t="s">
        <v>18</v>
      </c>
      <c r="D52" s="112" t="s">
        <v>28</v>
      </c>
      <c r="E52" s="243">
        <v>13</v>
      </c>
      <c r="F52" s="278"/>
      <c r="G52" s="279"/>
      <c r="H52" s="280"/>
      <c r="I52" s="281"/>
      <c r="J52" s="113">
        <f>J53+J57+J61</f>
        <v>0</v>
      </c>
      <c r="K52" s="22"/>
      <c r="L52" s="276"/>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1:256" s="22" customFormat="1" ht="75" hidden="1">
      <c r="A53" s="388"/>
      <c r="B53" s="389" t="s">
        <v>475</v>
      </c>
      <c r="C53" s="387" t="s">
        <v>18</v>
      </c>
      <c r="D53" s="112" t="s">
        <v>28</v>
      </c>
      <c r="E53" s="243">
        <v>13</v>
      </c>
      <c r="F53" s="289" t="s">
        <v>41</v>
      </c>
      <c r="G53" s="233" t="s">
        <v>1</v>
      </c>
      <c r="H53" s="290" t="s">
        <v>352</v>
      </c>
      <c r="I53" s="241"/>
      <c r="J53" s="285">
        <f>J54</f>
        <v>0</v>
      </c>
      <c r="L53" s="276"/>
    </row>
    <row r="54" spans="1:256" s="22" customFormat="1" ht="93.75" hidden="1">
      <c r="A54" s="388"/>
      <c r="B54" s="389" t="s">
        <v>202</v>
      </c>
      <c r="C54" s="387" t="s">
        <v>18</v>
      </c>
      <c r="D54" s="112" t="s">
        <v>28</v>
      </c>
      <c r="E54" s="243">
        <v>13</v>
      </c>
      <c r="F54" s="289" t="s">
        <v>41</v>
      </c>
      <c r="G54" s="233" t="s">
        <v>25</v>
      </c>
      <c r="H54" s="290" t="s">
        <v>352</v>
      </c>
      <c r="I54" s="241"/>
      <c r="J54" s="285">
        <f>J55</f>
        <v>0</v>
      </c>
      <c r="L54" s="276"/>
    </row>
    <row r="55" spans="1:256" s="318" customFormat="1" ht="0.75" hidden="1" customHeight="1">
      <c r="A55" s="399"/>
      <c r="B55" s="315" t="s">
        <v>150</v>
      </c>
      <c r="C55" s="391" t="s">
        <v>18</v>
      </c>
      <c r="D55" s="250" t="s">
        <v>28</v>
      </c>
      <c r="E55" s="215">
        <v>13</v>
      </c>
      <c r="F55" s="143" t="s">
        <v>41</v>
      </c>
      <c r="G55" s="168" t="s">
        <v>25</v>
      </c>
      <c r="H55" s="171" t="s">
        <v>409</v>
      </c>
      <c r="I55" s="179"/>
      <c r="J55" s="286">
        <f>J56</f>
        <v>0</v>
      </c>
      <c r="K55" s="316"/>
      <c r="L55" s="317"/>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6"/>
      <c r="BX55" s="316"/>
      <c r="BY55" s="316"/>
      <c r="BZ55" s="316"/>
      <c r="CA55" s="316"/>
      <c r="CB55" s="316"/>
      <c r="CC55" s="316"/>
      <c r="CD55" s="316"/>
      <c r="CE55" s="316"/>
      <c r="CF55" s="316"/>
      <c r="CG55" s="316"/>
      <c r="CH55" s="316"/>
      <c r="CI55" s="316"/>
      <c r="CJ55" s="316"/>
      <c r="CK55" s="316"/>
      <c r="CL55" s="316"/>
      <c r="CM55" s="316"/>
      <c r="CN55" s="316"/>
      <c r="CO55" s="316"/>
      <c r="CP55" s="316"/>
      <c r="CQ55" s="316"/>
      <c r="CR55" s="316"/>
      <c r="CS55" s="316"/>
      <c r="CT55" s="316"/>
      <c r="CU55" s="316"/>
      <c r="CV55" s="316"/>
      <c r="CW55" s="316"/>
      <c r="CX55" s="316"/>
      <c r="CY55" s="316"/>
      <c r="CZ55" s="316"/>
      <c r="DA55" s="316"/>
      <c r="DB55" s="316"/>
      <c r="DC55" s="316"/>
      <c r="DD55" s="316"/>
      <c r="DE55" s="316"/>
      <c r="DF55" s="316"/>
      <c r="DG55" s="316"/>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316"/>
      <c r="EV55" s="316"/>
      <c r="EW55" s="316"/>
      <c r="EX55" s="316"/>
      <c r="EY55" s="316"/>
      <c r="EZ55" s="316"/>
      <c r="FA55" s="316"/>
      <c r="FB55" s="316"/>
      <c r="FC55" s="316"/>
      <c r="FD55" s="316"/>
      <c r="FE55" s="316"/>
      <c r="FF55" s="316"/>
      <c r="FG55" s="316"/>
      <c r="FH55" s="316"/>
      <c r="FI55" s="316"/>
      <c r="FJ55" s="316"/>
      <c r="FK55" s="316"/>
      <c r="FL55" s="316"/>
      <c r="FM55" s="316"/>
      <c r="FN55" s="316"/>
      <c r="FO55" s="316"/>
      <c r="FP55" s="316"/>
      <c r="FQ55" s="316"/>
      <c r="FR55" s="316"/>
      <c r="FS55" s="316"/>
      <c r="FT55" s="316"/>
      <c r="FU55" s="316"/>
      <c r="FV55" s="316"/>
      <c r="FW55" s="316"/>
      <c r="FX55" s="316"/>
      <c r="FY55" s="316"/>
      <c r="FZ55" s="316"/>
      <c r="GA55" s="316"/>
      <c r="GB55" s="316"/>
      <c r="GC55" s="316"/>
      <c r="GD55" s="316"/>
      <c r="GE55" s="316"/>
      <c r="GF55" s="316"/>
      <c r="GG55" s="316"/>
      <c r="GH55" s="316"/>
      <c r="GI55" s="316"/>
      <c r="GJ55" s="316"/>
      <c r="GK55" s="316"/>
      <c r="GL55" s="316"/>
      <c r="GM55" s="316"/>
      <c r="GN55" s="316"/>
      <c r="GO55" s="316"/>
      <c r="GP55" s="316"/>
      <c r="GQ55" s="316"/>
      <c r="GR55" s="316"/>
      <c r="GS55" s="316"/>
      <c r="GT55" s="316"/>
      <c r="GU55" s="316"/>
      <c r="GV55" s="316"/>
      <c r="GW55" s="316"/>
      <c r="GX55" s="316"/>
      <c r="GY55" s="316"/>
      <c r="GZ55" s="316"/>
      <c r="HA55" s="316"/>
      <c r="HB55" s="316"/>
      <c r="HC55" s="316"/>
      <c r="HD55" s="316"/>
      <c r="HE55" s="316"/>
      <c r="HF55" s="316"/>
      <c r="HG55" s="316"/>
      <c r="HH55" s="316"/>
      <c r="HI55" s="316"/>
      <c r="HJ55" s="316"/>
      <c r="HK55" s="316"/>
      <c r="HL55" s="316"/>
      <c r="HM55" s="316"/>
      <c r="HN55" s="316"/>
      <c r="HO55" s="316"/>
      <c r="HP55" s="316"/>
      <c r="HQ55" s="316"/>
      <c r="HR55" s="316"/>
      <c r="HS55" s="316"/>
      <c r="HT55" s="316"/>
      <c r="HU55" s="316"/>
      <c r="HV55" s="316"/>
      <c r="HW55" s="316"/>
      <c r="HX55" s="316"/>
      <c r="HY55" s="316"/>
      <c r="HZ55" s="316"/>
      <c r="IA55" s="316"/>
      <c r="IB55" s="316"/>
      <c r="IC55" s="316"/>
      <c r="ID55" s="316"/>
      <c r="IE55" s="316"/>
      <c r="IF55" s="316"/>
      <c r="IG55" s="316"/>
      <c r="IH55" s="316"/>
      <c r="II55" s="316"/>
      <c r="IJ55" s="316"/>
      <c r="IK55" s="316"/>
      <c r="IL55" s="316"/>
      <c r="IM55" s="316"/>
      <c r="IN55" s="316"/>
      <c r="IO55" s="316"/>
      <c r="IP55" s="316"/>
      <c r="IQ55" s="316"/>
      <c r="IR55" s="316"/>
      <c r="IS55" s="316"/>
      <c r="IT55" s="316"/>
      <c r="IU55" s="316"/>
      <c r="IV55" s="316"/>
    </row>
    <row r="56" spans="1:256" s="318" customFormat="1" hidden="1">
      <c r="A56" s="399"/>
      <c r="B56" s="188" t="s">
        <v>89</v>
      </c>
      <c r="C56" s="391" t="s">
        <v>18</v>
      </c>
      <c r="D56" s="250" t="s">
        <v>28</v>
      </c>
      <c r="E56" s="215">
        <v>13</v>
      </c>
      <c r="F56" s="143" t="s">
        <v>41</v>
      </c>
      <c r="G56" s="168" t="s">
        <v>25</v>
      </c>
      <c r="H56" s="171" t="s">
        <v>409</v>
      </c>
      <c r="I56" s="213" t="s">
        <v>7</v>
      </c>
      <c r="J56" s="286"/>
      <c r="K56" s="316"/>
      <c r="L56" s="317"/>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c r="BI56" s="316"/>
      <c r="BJ56" s="316"/>
      <c r="BK56" s="316"/>
      <c r="BL56" s="316"/>
      <c r="BM56" s="316"/>
      <c r="BN56" s="316"/>
      <c r="BO56" s="316"/>
      <c r="BP56" s="316"/>
      <c r="BQ56" s="316"/>
      <c r="BR56" s="316"/>
      <c r="BS56" s="316"/>
      <c r="BT56" s="316"/>
      <c r="BU56" s="316"/>
      <c r="BV56" s="316"/>
      <c r="BW56" s="316"/>
      <c r="BX56" s="316"/>
      <c r="BY56" s="316"/>
      <c r="BZ56" s="316"/>
      <c r="CA56" s="316"/>
      <c r="CB56" s="316"/>
      <c r="CC56" s="316"/>
      <c r="CD56" s="316"/>
      <c r="CE56" s="316"/>
      <c r="CF56" s="316"/>
      <c r="CG56" s="316"/>
      <c r="CH56" s="316"/>
      <c r="CI56" s="316"/>
      <c r="CJ56" s="316"/>
      <c r="CK56" s="316"/>
      <c r="CL56" s="316"/>
      <c r="CM56" s="316"/>
      <c r="CN56" s="316"/>
      <c r="CO56" s="316"/>
      <c r="CP56" s="316"/>
      <c r="CQ56" s="316"/>
      <c r="CR56" s="316"/>
      <c r="CS56" s="316"/>
      <c r="CT56" s="316"/>
      <c r="CU56" s="316"/>
      <c r="CV56" s="316"/>
      <c r="CW56" s="316"/>
      <c r="CX56" s="316"/>
      <c r="CY56" s="316"/>
      <c r="CZ56" s="316"/>
      <c r="DA56" s="316"/>
      <c r="DB56" s="316"/>
      <c r="DC56" s="316"/>
      <c r="DD56" s="316"/>
      <c r="DE56" s="316"/>
      <c r="DF56" s="316"/>
      <c r="DG56" s="316"/>
      <c r="DH56" s="316"/>
      <c r="DI56" s="316"/>
      <c r="DJ56" s="316"/>
      <c r="DK56" s="316"/>
      <c r="DL56" s="316"/>
      <c r="DM56" s="316"/>
      <c r="DN56" s="316"/>
      <c r="DO56" s="316"/>
      <c r="DP56" s="316"/>
      <c r="DQ56" s="316"/>
      <c r="DR56" s="316"/>
      <c r="DS56" s="316"/>
      <c r="DT56" s="316"/>
      <c r="DU56" s="316"/>
      <c r="DV56" s="316"/>
      <c r="DW56" s="316"/>
      <c r="DX56" s="316"/>
      <c r="DY56" s="316"/>
      <c r="DZ56" s="316"/>
      <c r="EA56" s="316"/>
      <c r="EB56" s="316"/>
      <c r="EC56" s="316"/>
      <c r="ED56" s="316"/>
      <c r="EE56" s="316"/>
      <c r="EF56" s="316"/>
      <c r="EG56" s="316"/>
      <c r="EH56" s="316"/>
      <c r="EI56" s="316"/>
      <c r="EJ56" s="316"/>
      <c r="EK56" s="316"/>
      <c r="EL56" s="316"/>
      <c r="EM56" s="316"/>
      <c r="EN56" s="316"/>
      <c r="EO56" s="316"/>
      <c r="EP56" s="316"/>
      <c r="EQ56" s="316"/>
      <c r="ER56" s="316"/>
      <c r="ES56" s="316"/>
      <c r="ET56" s="316"/>
      <c r="EU56" s="316"/>
      <c r="EV56" s="316"/>
      <c r="EW56" s="316"/>
      <c r="EX56" s="316"/>
      <c r="EY56" s="316"/>
      <c r="EZ56" s="316"/>
      <c r="FA56" s="316"/>
      <c r="FB56" s="316"/>
      <c r="FC56" s="316"/>
      <c r="FD56" s="316"/>
      <c r="FE56" s="316"/>
      <c r="FF56" s="316"/>
      <c r="FG56" s="316"/>
      <c r="FH56" s="316"/>
      <c r="FI56" s="316"/>
      <c r="FJ56" s="316"/>
      <c r="FK56" s="316"/>
      <c r="FL56" s="316"/>
      <c r="FM56" s="316"/>
      <c r="FN56" s="316"/>
      <c r="FO56" s="316"/>
      <c r="FP56" s="316"/>
      <c r="FQ56" s="316"/>
      <c r="FR56" s="316"/>
      <c r="FS56" s="316"/>
      <c r="FT56" s="316"/>
      <c r="FU56" s="316"/>
      <c r="FV56" s="316"/>
      <c r="FW56" s="316"/>
      <c r="FX56" s="316"/>
      <c r="FY56" s="316"/>
      <c r="FZ56" s="316"/>
      <c r="GA56" s="316"/>
      <c r="GB56" s="316"/>
      <c r="GC56" s="316"/>
      <c r="GD56" s="316"/>
      <c r="GE56" s="316"/>
      <c r="GF56" s="316"/>
      <c r="GG56" s="316"/>
      <c r="GH56" s="316"/>
      <c r="GI56" s="316"/>
      <c r="GJ56" s="316"/>
      <c r="GK56" s="316"/>
      <c r="GL56" s="316"/>
      <c r="GM56" s="316"/>
      <c r="GN56" s="316"/>
      <c r="GO56" s="316"/>
      <c r="GP56" s="316"/>
      <c r="GQ56" s="316"/>
      <c r="GR56" s="316"/>
      <c r="GS56" s="316"/>
      <c r="GT56" s="316"/>
      <c r="GU56" s="316"/>
      <c r="GV56" s="316"/>
      <c r="GW56" s="316"/>
      <c r="GX56" s="316"/>
      <c r="GY56" s="316"/>
      <c r="GZ56" s="316"/>
      <c r="HA56" s="316"/>
      <c r="HB56" s="316"/>
      <c r="HC56" s="316"/>
      <c r="HD56" s="316"/>
      <c r="HE56" s="316"/>
      <c r="HF56" s="316"/>
      <c r="HG56" s="316"/>
      <c r="HH56" s="316"/>
      <c r="HI56" s="316"/>
      <c r="HJ56" s="316"/>
      <c r="HK56" s="316"/>
      <c r="HL56" s="316"/>
      <c r="HM56" s="316"/>
      <c r="HN56" s="316"/>
      <c r="HO56" s="316"/>
      <c r="HP56" s="316"/>
      <c r="HQ56" s="316"/>
      <c r="HR56" s="316"/>
      <c r="HS56" s="316"/>
      <c r="HT56" s="316"/>
      <c r="HU56" s="316"/>
      <c r="HV56" s="316"/>
      <c r="HW56" s="316"/>
      <c r="HX56" s="316"/>
      <c r="HY56" s="316"/>
      <c r="HZ56" s="316"/>
      <c r="IA56" s="316"/>
      <c r="IB56" s="316"/>
      <c r="IC56" s="316"/>
      <c r="ID56" s="316"/>
      <c r="IE56" s="316"/>
      <c r="IF56" s="316"/>
      <c r="IG56" s="316"/>
      <c r="IH56" s="316"/>
      <c r="II56" s="316"/>
      <c r="IJ56" s="316"/>
      <c r="IK56" s="316"/>
      <c r="IL56" s="316"/>
      <c r="IM56" s="316"/>
      <c r="IN56" s="316"/>
      <c r="IO56" s="316"/>
      <c r="IP56" s="316"/>
      <c r="IQ56" s="316"/>
      <c r="IR56" s="316"/>
      <c r="IS56" s="316"/>
      <c r="IT56" s="316"/>
      <c r="IU56" s="316"/>
      <c r="IV56" s="316"/>
    </row>
    <row r="57" spans="1:256" s="22" customFormat="1" ht="0.75" hidden="1" customHeight="1">
      <c r="A57" s="388"/>
      <c r="B57" s="264" t="s">
        <v>472</v>
      </c>
      <c r="C57" s="387" t="s">
        <v>18</v>
      </c>
      <c r="D57" s="112" t="s">
        <v>28</v>
      </c>
      <c r="E57" s="243">
        <v>13</v>
      </c>
      <c r="F57" s="282" t="s">
        <v>14</v>
      </c>
      <c r="G57" s="283" t="s">
        <v>1</v>
      </c>
      <c r="H57" s="284" t="s">
        <v>352</v>
      </c>
      <c r="I57" s="241"/>
      <c r="J57" s="285">
        <f>J58</f>
        <v>0</v>
      </c>
      <c r="L57" s="276"/>
    </row>
    <row r="58" spans="1:256" s="277" customFormat="1" hidden="1">
      <c r="A58" s="383"/>
      <c r="B58" s="395" t="s">
        <v>70</v>
      </c>
      <c r="C58" s="387" t="s">
        <v>18</v>
      </c>
      <c r="D58" s="112" t="s">
        <v>28</v>
      </c>
      <c r="E58" s="243">
        <v>13</v>
      </c>
      <c r="F58" s="282" t="s">
        <v>14</v>
      </c>
      <c r="G58" s="283" t="s">
        <v>30</v>
      </c>
      <c r="H58" s="284" t="s">
        <v>352</v>
      </c>
      <c r="I58" s="241"/>
      <c r="J58" s="285">
        <f>J60</f>
        <v>0</v>
      </c>
      <c r="K58" s="22"/>
      <c r="L58" s="276"/>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row>
    <row r="59" spans="1:256" ht="56.25" hidden="1">
      <c r="A59" s="393"/>
      <c r="B59" s="188" t="s">
        <v>95</v>
      </c>
      <c r="C59" s="391" t="s">
        <v>18</v>
      </c>
      <c r="D59" s="250" t="s">
        <v>28</v>
      </c>
      <c r="E59" s="215">
        <v>13</v>
      </c>
      <c r="F59" s="214" t="s">
        <v>14</v>
      </c>
      <c r="G59" s="140" t="s">
        <v>30</v>
      </c>
      <c r="H59" s="215" t="s">
        <v>420</v>
      </c>
      <c r="I59" s="324"/>
      <c r="J59" s="15">
        <f>J60</f>
        <v>0</v>
      </c>
      <c r="L59" s="287"/>
    </row>
    <row r="60" spans="1:256" s="288" customFormat="1" hidden="1">
      <c r="A60" s="396"/>
      <c r="B60" s="188" t="s">
        <v>89</v>
      </c>
      <c r="C60" s="391" t="s">
        <v>18</v>
      </c>
      <c r="D60" s="250" t="s">
        <v>28</v>
      </c>
      <c r="E60" s="215">
        <v>13</v>
      </c>
      <c r="F60" s="151" t="s">
        <v>14</v>
      </c>
      <c r="G60" s="148" t="s">
        <v>30</v>
      </c>
      <c r="H60" s="152" t="s">
        <v>420</v>
      </c>
      <c r="I60" s="324" t="s">
        <v>7</v>
      </c>
      <c r="J60" s="15"/>
      <c r="K60" s="18"/>
      <c r="L60" s="287"/>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c r="DC60" s="18"/>
      <c r="DD60" s="18"/>
      <c r="DE60" s="18"/>
      <c r="DF60" s="18"/>
      <c r="DG60" s="18"/>
      <c r="DH60" s="18"/>
      <c r="DI60" s="18"/>
      <c r="DJ60" s="18"/>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18"/>
      <c r="GQ60" s="18"/>
      <c r="GR60" s="18"/>
      <c r="GS60" s="18"/>
      <c r="GT60" s="18"/>
      <c r="GU60" s="18"/>
      <c r="GV60" s="18"/>
      <c r="GW60" s="18"/>
      <c r="GX60" s="18"/>
      <c r="GY60" s="18"/>
      <c r="GZ60" s="18"/>
      <c r="HA60" s="18"/>
      <c r="HB60" s="18"/>
      <c r="HC60" s="18"/>
      <c r="HD60" s="18"/>
      <c r="HE60" s="18"/>
      <c r="HF60" s="18"/>
      <c r="HG60" s="18"/>
      <c r="HH60" s="18"/>
      <c r="HI60" s="18"/>
      <c r="HJ60" s="18"/>
      <c r="HK60" s="18"/>
      <c r="HL60" s="18"/>
      <c r="HM60" s="18"/>
      <c r="HN60" s="18"/>
      <c r="HO60" s="18"/>
      <c r="HP60" s="18"/>
      <c r="HQ60" s="18"/>
      <c r="HR60" s="18"/>
      <c r="HS60" s="18"/>
      <c r="HT60" s="18"/>
      <c r="HU60" s="18"/>
      <c r="HV60" s="18"/>
      <c r="HW60" s="18"/>
      <c r="HX60" s="18"/>
      <c r="HY60" s="18"/>
      <c r="HZ60" s="18"/>
      <c r="IA60" s="18"/>
      <c r="IB60" s="18"/>
      <c r="IC60" s="18"/>
      <c r="ID60" s="18"/>
      <c r="IE60" s="18"/>
      <c r="IF60" s="18"/>
      <c r="IG60" s="18"/>
      <c r="IH60" s="18"/>
      <c r="II60" s="18"/>
      <c r="IJ60" s="18"/>
      <c r="IK60" s="18"/>
      <c r="IL60" s="18"/>
      <c r="IM60" s="18"/>
      <c r="IN60" s="18"/>
      <c r="IO60" s="18"/>
      <c r="IP60" s="18"/>
      <c r="IQ60" s="18"/>
      <c r="IR60" s="18"/>
      <c r="IS60" s="18"/>
      <c r="IT60" s="18"/>
      <c r="IU60" s="18"/>
      <c r="IV60" s="18"/>
    </row>
    <row r="61" spans="1:256" s="22" customFormat="1" ht="37.5" hidden="1">
      <c r="A61" s="388"/>
      <c r="B61" s="398" t="s">
        <v>276</v>
      </c>
      <c r="C61" s="387" t="s">
        <v>18</v>
      </c>
      <c r="D61" s="112" t="s">
        <v>28</v>
      </c>
      <c r="E61" s="243">
        <v>13</v>
      </c>
      <c r="F61" s="289" t="s">
        <v>15</v>
      </c>
      <c r="G61" s="233" t="s">
        <v>1</v>
      </c>
      <c r="H61" s="290" t="s">
        <v>352</v>
      </c>
      <c r="I61" s="213"/>
      <c r="J61" s="285">
        <f>J62</f>
        <v>0</v>
      </c>
      <c r="L61" s="276"/>
    </row>
    <row r="62" spans="1:256" s="22" customFormat="1" hidden="1">
      <c r="A62" s="388"/>
      <c r="B62" s="398" t="s">
        <v>134</v>
      </c>
      <c r="C62" s="387" t="s">
        <v>18</v>
      </c>
      <c r="D62" s="112" t="s">
        <v>28</v>
      </c>
      <c r="E62" s="243">
        <v>13</v>
      </c>
      <c r="F62" s="177" t="s">
        <v>15</v>
      </c>
      <c r="G62" s="162" t="s">
        <v>6</v>
      </c>
      <c r="H62" s="178" t="s">
        <v>352</v>
      </c>
      <c r="I62" s="308"/>
      <c r="J62" s="307">
        <f>J63+J65+J67+J69+J71+J73+J75+J77</f>
        <v>0</v>
      </c>
      <c r="L62" s="276"/>
    </row>
    <row r="63" spans="1:256" s="318" customFormat="1" ht="0.75" hidden="1" customHeight="1">
      <c r="A63" s="399"/>
      <c r="B63" s="188" t="s">
        <v>58</v>
      </c>
      <c r="C63" s="400" t="s">
        <v>18</v>
      </c>
      <c r="D63" s="151" t="s">
        <v>28</v>
      </c>
      <c r="E63" s="152">
        <v>13</v>
      </c>
      <c r="F63" s="164" t="s">
        <v>15</v>
      </c>
      <c r="G63" s="173" t="s">
        <v>6</v>
      </c>
      <c r="H63" s="165" t="s">
        <v>419</v>
      </c>
      <c r="I63" s="150"/>
      <c r="J63" s="267">
        <f>J64</f>
        <v>0</v>
      </c>
      <c r="K63" s="316"/>
      <c r="L63" s="317"/>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316"/>
      <c r="AP63" s="316"/>
      <c r="AQ63" s="316"/>
      <c r="AR63" s="316"/>
      <c r="AS63" s="316"/>
      <c r="AT63" s="316"/>
      <c r="AU63" s="316"/>
      <c r="AV63" s="316"/>
      <c r="AW63" s="316"/>
      <c r="AX63" s="316"/>
      <c r="AY63" s="316"/>
      <c r="AZ63" s="316"/>
      <c r="BA63" s="316"/>
      <c r="BB63" s="316"/>
      <c r="BC63" s="316"/>
      <c r="BD63" s="316"/>
      <c r="BE63" s="316"/>
      <c r="BF63" s="316"/>
      <c r="BG63" s="316"/>
      <c r="BH63" s="316"/>
      <c r="BI63" s="316"/>
      <c r="BJ63" s="316"/>
      <c r="BK63" s="316"/>
      <c r="BL63" s="316"/>
      <c r="BM63" s="316"/>
      <c r="BN63" s="316"/>
      <c r="BO63" s="316"/>
      <c r="BP63" s="316"/>
      <c r="BQ63" s="316"/>
      <c r="BR63" s="316"/>
      <c r="BS63" s="316"/>
      <c r="BT63" s="316"/>
      <c r="BU63" s="316"/>
      <c r="BV63" s="316"/>
      <c r="BW63" s="316"/>
      <c r="BX63" s="316"/>
      <c r="BY63" s="316"/>
      <c r="BZ63" s="316"/>
      <c r="CA63" s="316"/>
      <c r="CB63" s="316"/>
      <c r="CC63" s="316"/>
      <c r="CD63" s="316"/>
      <c r="CE63" s="316"/>
      <c r="CF63" s="316"/>
      <c r="CG63" s="316"/>
      <c r="CH63" s="316"/>
      <c r="CI63" s="316"/>
      <c r="CJ63" s="316"/>
      <c r="CK63" s="316"/>
      <c r="CL63" s="316"/>
      <c r="CM63" s="316"/>
      <c r="CN63" s="316"/>
      <c r="CO63" s="316"/>
      <c r="CP63" s="316"/>
      <c r="CQ63" s="316"/>
      <c r="CR63" s="316"/>
      <c r="CS63" s="316"/>
      <c r="CT63" s="316"/>
      <c r="CU63" s="316"/>
      <c r="CV63" s="316"/>
      <c r="CW63" s="316"/>
      <c r="CX63" s="316"/>
      <c r="CY63" s="316"/>
      <c r="CZ63" s="316"/>
      <c r="DA63" s="316"/>
      <c r="DB63" s="316"/>
      <c r="DC63" s="316"/>
      <c r="DD63" s="316"/>
      <c r="DE63" s="316"/>
      <c r="DF63" s="316"/>
      <c r="DG63" s="316"/>
      <c r="DH63" s="316"/>
      <c r="DI63" s="316"/>
      <c r="DJ63" s="316"/>
      <c r="DK63" s="316"/>
      <c r="DL63" s="316"/>
      <c r="DM63" s="316"/>
      <c r="DN63" s="316"/>
      <c r="DO63" s="316"/>
      <c r="DP63" s="316"/>
      <c r="DQ63" s="316"/>
      <c r="DR63" s="316"/>
      <c r="DS63" s="316"/>
      <c r="DT63" s="316"/>
      <c r="DU63" s="316"/>
      <c r="DV63" s="316"/>
      <c r="DW63" s="316"/>
      <c r="DX63" s="316"/>
      <c r="DY63" s="316"/>
      <c r="DZ63" s="316"/>
      <c r="EA63" s="316"/>
      <c r="EB63" s="316"/>
      <c r="EC63" s="316"/>
      <c r="ED63" s="316"/>
      <c r="EE63" s="316"/>
      <c r="EF63" s="316"/>
      <c r="EG63" s="316"/>
      <c r="EH63" s="316"/>
      <c r="EI63" s="316"/>
      <c r="EJ63" s="316"/>
      <c r="EK63" s="316"/>
      <c r="EL63" s="316"/>
      <c r="EM63" s="316"/>
      <c r="EN63" s="316"/>
      <c r="EO63" s="316"/>
      <c r="EP63" s="316"/>
      <c r="EQ63" s="316"/>
      <c r="ER63" s="316"/>
      <c r="ES63" s="316"/>
      <c r="ET63" s="316"/>
      <c r="EU63" s="316"/>
      <c r="EV63" s="316"/>
      <c r="EW63" s="316"/>
      <c r="EX63" s="316"/>
      <c r="EY63" s="316"/>
      <c r="EZ63" s="316"/>
      <c r="FA63" s="316"/>
      <c r="FB63" s="316"/>
      <c r="FC63" s="316"/>
      <c r="FD63" s="316"/>
      <c r="FE63" s="316"/>
      <c r="FF63" s="316"/>
      <c r="FG63" s="316"/>
      <c r="FH63" s="316"/>
      <c r="FI63" s="316"/>
      <c r="FJ63" s="316"/>
      <c r="FK63" s="316"/>
      <c r="FL63" s="316"/>
      <c r="FM63" s="316"/>
      <c r="FN63" s="316"/>
      <c r="FO63" s="316"/>
      <c r="FP63" s="316"/>
      <c r="FQ63" s="316"/>
      <c r="FR63" s="316"/>
      <c r="FS63" s="316"/>
      <c r="FT63" s="316"/>
      <c r="FU63" s="316"/>
      <c r="FV63" s="316"/>
      <c r="FW63" s="316"/>
      <c r="FX63" s="316"/>
      <c r="FY63" s="316"/>
      <c r="FZ63" s="316"/>
      <c r="GA63" s="316"/>
      <c r="GB63" s="316"/>
      <c r="GC63" s="316"/>
      <c r="GD63" s="316"/>
      <c r="GE63" s="316"/>
      <c r="GF63" s="316"/>
      <c r="GG63" s="316"/>
      <c r="GH63" s="316"/>
      <c r="GI63" s="316"/>
      <c r="GJ63" s="316"/>
      <c r="GK63" s="316"/>
      <c r="GL63" s="316"/>
      <c r="GM63" s="316"/>
      <c r="GN63" s="316"/>
      <c r="GO63" s="316"/>
      <c r="GP63" s="316"/>
      <c r="GQ63" s="316"/>
      <c r="GR63" s="316"/>
      <c r="GS63" s="316"/>
      <c r="GT63" s="316"/>
      <c r="GU63" s="316"/>
      <c r="GV63" s="316"/>
      <c r="GW63" s="316"/>
      <c r="GX63" s="316"/>
      <c r="GY63" s="316"/>
      <c r="GZ63" s="316"/>
      <c r="HA63" s="316"/>
      <c r="HB63" s="316"/>
      <c r="HC63" s="316"/>
      <c r="HD63" s="316"/>
      <c r="HE63" s="316"/>
      <c r="HF63" s="316"/>
      <c r="HG63" s="316"/>
      <c r="HH63" s="316"/>
      <c r="HI63" s="316"/>
      <c r="HJ63" s="316"/>
      <c r="HK63" s="316"/>
      <c r="HL63" s="316"/>
      <c r="HM63" s="316"/>
      <c r="HN63" s="316"/>
      <c r="HO63" s="316"/>
      <c r="HP63" s="316"/>
      <c r="HQ63" s="316"/>
      <c r="HR63" s="316"/>
      <c r="HS63" s="316"/>
      <c r="HT63" s="316"/>
      <c r="HU63" s="316"/>
      <c r="HV63" s="316"/>
      <c r="HW63" s="316"/>
      <c r="HX63" s="316"/>
      <c r="HY63" s="316"/>
      <c r="HZ63" s="316"/>
      <c r="IA63" s="316"/>
      <c r="IB63" s="316"/>
      <c r="IC63" s="316"/>
      <c r="ID63" s="316"/>
      <c r="IE63" s="316"/>
      <c r="IF63" s="316"/>
      <c r="IG63" s="316"/>
      <c r="IH63" s="316"/>
      <c r="II63" s="316"/>
      <c r="IJ63" s="316"/>
      <c r="IK63" s="316"/>
      <c r="IL63" s="316"/>
      <c r="IM63" s="316"/>
      <c r="IN63" s="316"/>
      <c r="IO63" s="316"/>
      <c r="IP63" s="316"/>
      <c r="IQ63" s="316"/>
      <c r="IR63" s="316"/>
      <c r="IS63" s="316"/>
      <c r="IT63" s="316"/>
      <c r="IU63" s="316"/>
      <c r="IV63" s="316"/>
    </row>
    <row r="64" spans="1:256" s="318" customFormat="1" hidden="1">
      <c r="A64" s="399"/>
      <c r="B64" s="188" t="s">
        <v>143</v>
      </c>
      <c r="C64" s="400" t="s">
        <v>18</v>
      </c>
      <c r="D64" s="151" t="s">
        <v>28</v>
      </c>
      <c r="E64" s="152">
        <v>13</v>
      </c>
      <c r="F64" s="164" t="s">
        <v>15</v>
      </c>
      <c r="G64" s="173" t="s">
        <v>6</v>
      </c>
      <c r="H64" s="165" t="s">
        <v>419</v>
      </c>
      <c r="I64" s="150">
        <v>450</v>
      </c>
      <c r="J64" s="267"/>
      <c r="K64" s="316"/>
      <c r="L64" s="317"/>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6"/>
      <c r="AY64" s="316"/>
      <c r="AZ64" s="316"/>
      <c r="BA64" s="316"/>
      <c r="BB64" s="316"/>
      <c r="BC64" s="316"/>
      <c r="BD64" s="316"/>
      <c r="BE64" s="316"/>
      <c r="BF64" s="316"/>
      <c r="BG64" s="316"/>
      <c r="BH64" s="316"/>
      <c r="BI64" s="316"/>
      <c r="BJ64" s="316"/>
      <c r="BK64" s="316"/>
      <c r="BL64" s="316"/>
      <c r="BM64" s="316"/>
      <c r="BN64" s="316"/>
      <c r="BO64" s="316"/>
      <c r="BP64" s="316"/>
      <c r="BQ64" s="316"/>
      <c r="BR64" s="316"/>
      <c r="BS64" s="316"/>
      <c r="BT64" s="316"/>
      <c r="BU64" s="316"/>
      <c r="BV64" s="316"/>
      <c r="BW64" s="316"/>
      <c r="BX64" s="316"/>
      <c r="BY64" s="316"/>
      <c r="BZ64" s="316"/>
      <c r="CA64" s="316"/>
      <c r="CB64" s="316"/>
      <c r="CC64" s="316"/>
      <c r="CD64" s="316"/>
      <c r="CE64" s="316"/>
      <c r="CF64" s="316"/>
      <c r="CG64" s="316"/>
      <c r="CH64" s="316"/>
      <c r="CI64" s="316"/>
      <c r="CJ64" s="316"/>
      <c r="CK64" s="316"/>
      <c r="CL64" s="316"/>
      <c r="CM64" s="316"/>
      <c r="CN64" s="316"/>
      <c r="CO64" s="316"/>
      <c r="CP64" s="316"/>
      <c r="CQ64" s="316"/>
      <c r="CR64" s="316"/>
      <c r="CS64" s="316"/>
      <c r="CT64" s="316"/>
      <c r="CU64" s="316"/>
      <c r="CV64" s="316"/>
      <c r="CW64" s="316"/>
      <c r="CX64" s="316"/>
      <c r="CY64" s="316"/>
      <c r="CZ64" s="316"/>
      <c r="DA64" s="316"/>
      <c r="DB64" s="316"/>
      <c r="DC64" s="316"/>
      <c r="DD64" s="316"/>
      <c r="DE64" s="316"/>
      <c r="DF64" s="316"/>
      <c r="DG64" s="316"/>
      <c r="DH64" s="316"/>
      <c r="DI64" s="316"/>
      <c r="DJ64" s="316"/>
      <c r="DK64" s="316"/>
      <c r="DL64" s="316"/>
      <c r="DM64" s="316"/>
      <c r="DN64" s="316"/>
      <c r="DO64" s="316"/>
      <c r="DP64" s="316"/>
      <c r="DQ64" s="316"/>
      <c r="DR64" s="316"/>
      <c r="DS64" s="316"/>
      <c r="DT64" s="316"/>
      <c r="DU64" s="316"/>
      <c r="DV64" s="316"/>
      <c r="DW64" s="316"/>
      <c r="DX64" s="316"/>
      <c r="DY64" s="316"/>
      <c r="DZ64" s="316"/>
      <c r="EA64" s="316"/>
      <c r="EB64" s="316"/>
      <c r="EC64" s="316"/>
      <c r="ED64" s="316"/>
      <c r="EE64" s="316"/>
      <c r="EF64" s="316"/>
      <c r="EG64" s="316"/>
      <c r="EH64" s="316"/>
      <c r="EI64" s="316"/>
      <c r="EJ64" s="316"/>
      <c r="EK64" s="316"/>
      <c r="EL64" s="316"/>
      <c r="EM64" s="316"/>
      <c r="EN64" s="316"/>
      <c r="EO64" s="316"/>
      <c r="EP64" s="316"/>
      <c r="EQ64" s="316"/>
      <c r="ER64" s="316"/>
      <c r="ES64" s="316"/>
      <c r="ET64" s="316"/>
      <c r="EU64" s="316"/>
      <c r="EV64" s="316"/>
      <c r="EW64" s="316"/>
      <c r="EX64" s="316"/>
      <c r="EY64" s="316"/>
      <c r="EZ64" s="316"/>
      <c r="FA64" s="316"/>
      <c r="FB64" s="316"/>
      <c r="FC64" s="316"/>
      <c r="FD64" s="316"/>
      <c r="FE64" s="316"/>
      <c r="FF64" s="316"/>
      <c r="FG64" s="316"/>
      <c r="FH64" s="316"/>
      <c r="FI64" s="316"/>
      <c r="FJ64" s="316"/>
      <c r="FK64" s="316"/>
      <c r="FL64" s="316"/>
      <c r="FM64" s="316"/>
      <c r="FN64" s="316"/>
      <c r="FO64" s="316"/>
      <c r="FP64" s="316"/>
      <c r="FQ64" s="316"/>
      <c r="FR64" s="316"/>
      <c r="FS64" s="316"/>
      <c r="FT64" s="316"/>
      <c r="FU64" s="316"/>
      <c r="FV64" s="316"/>
      <c r="FW64" s="316"/>
      <c r="FX64" s="316"/>
      <c r="FY64" s="316"/>
      <c r="FZ64" s="316"/>
      <c r="GA64" s="316"/>
      <c r="GB64" s="316"/>
      <c r="GC64" s="316"/>
      <c r="GD64" s="316"/>
      <c r="GE64" s="316"/>
      <c r="GF64" s="316"/>
      <c r="GG64" s="316"/>
      <c r="GH64" s="316"/>
      <c r="GI64" s="316"/>
      <c r="GJ64" s="316"/>
      <c r="GK64" s="316"/>
      <c r="GL64" s="316"/>
      <c r="GM64" s="316"/>
      <c r="GN64" s="316"/>
      <c r="GO64" s="316"/>
      <c r="GP64" s="316"/>
      <c r="GQ64" s="316"/>
      <c r="GR64" s="316"/>
      <c r="GS64" s="316"/>
      <c r="GT64" s="316"/>
      <c r="GU64" s="316"/>
      <c r="GV64" s="316"/>
      <c r="GW64" s="316"/>
      <c r="GX64" s="316"/>
      <c r="GY64" s="316"/>
      <c r="GZ64" s="316"/>
      <c r="HA64" s="316"/>
      <c r="HB64" s="316"/>
      <c r="HC64" s="316"/>
      <c r="HD64" s="316"/>
      <c r="HE64" s="316"/>
      <c r="HF64" s="316"/>
      <c r="HG64" s="316"/>
      <c r="HH64" s="316"/>
      <c r="HI64" s="316"/>
      <c r="HJ64" s="316"/>
      <c r="HK64" s="316"/>
      <c r="HL64" s="316"/>
      <c r="HM64" s="316"/>
      <c r="HN64" s="316"/>
      <c r="HO64" s="316"/>
      <c r="HP64" s="316"/>
      <c r="HQ64" s="316"/>
      <c r="HR64" s="316"/>
      <c r="HS64" s="316"/>
      <c r="HT64" s="316"/>
      <c r="HU64" s="316"/>
      <c r="HV64" s="316"/>
      <c r="HW64" s="316"/>
      <c r="HX64" s="316"/>
      <c r="HY64" s="316"/>
      <c r="HZ64" s="316"/>
      <c r="IA64" s="316"/>
      <c r="IB64" s="316"/>
      <c r="IC64" s="316"/>
      <c r="ID64" s="316"/>
      <c r="IE64" s="316"/>
      <c r="IF64" s="316"/>
      <c r="IG64" s="316"/>
      <c r="IH64" s="316"/>
      <c r="II64" s="316"/>
      <c r="IJ64" s="316"/>
      <c r="IK64" s="316"/>
      <c r="IL64" s="316"/>
      <c r="IM64" s="316"/>
      <c r="IN64" s="316"/>
      <c r="IO64" s="316"/>
      <c r="IP64" s="316"/>
      <c r="IQ64" s="316"/>
      <c r="IR64" s="316"/>
      <c r="IS64" s="316"/>
      <c r="IT64" s="316"/>
      <c r="IU64" s="316"/>
      <c r="IV64" s="316"/>
    </row>
    <row r="65" spans="1:256" s="316" customFormat="1" ht="56.25" hidden="1">
      <c r="A65" s="401"/>
      <c r="B65" s="188" t="s">
        <v>492</v>
      </c>
      <c r="C65" s="400" t="s">
        <v>18</v>
      </c>
      <c r="D65" s="214" t="s">
        <v>28</v>
      </c>
      <c r="E65" s="215">
        <v>13</v>
      </c>
      <c r="F65" s="143" t="s">
        <v>15</v>
      </c>
      <c r="G65" s="168" t="s">
        <v>6</v>
      </c>
      <c r="H65" s="171" t="s">
        <v>406</v>
      </c>
      <c r="I65" s="213"/>
      <c r="J65" s="286">
        <f>J66</f>
        <v>0</v>
      </c>
    </row>
    <row r="66" spans="1:256" s="316" customFormat="1" ht="37.5" hidden="1">
      <c r="A66" s="401"/>
      <c r="B66" s="188" t="s">
        <v>259</v>
      </c>
      <c r="C66" s="400" t="s">
        <v>18</v>
      </c>
      <c r="D66" s="214" t="s">
        <v>28</v>
      </c>
      <c r="E66" s="215">
        <v>13</v>
      </c>
      <c r="F66" s="143" t="s">
        <v>15</v>
      </c>
      <c r="G66" s="168" t="s">
        <v>6</v>
      </c>
      <c r="H66" s="171" t="s">
        <v>406</v>
      </c>
      <c r="I66" s="213">
        <v>630</v>
      </c>
      <c r="J66" s="286"/>
    </row>
    <row r="67" spans="1:256" s="316" customFormat="1" ht="56.25" hidden="1">
      <c r="A67" s="401"/>
      <c r="B67" s="188" t="s">
        <v>56</v>
      </c>
      <c r="C67" s="400" t="s">
        <v>18</v>
      </c>
      <c r="D67" s="214" t="s">
        <v>28</v>
      </c>
      <c r="E67" s="215">
        <v>13</v>
      </c>
      <c r="F67" s="143" t="s">
        <v>15</v>
      </c>
      <c r="G67" s="168" t="s">
        <v>6</v>
      </c>
      <c r="H67" s="171" t="s">
        <v>365</v>
      </c>
      <c r="I67" s="213"/>
      <c r="J67" s="286">
        <f>J68</f>
        <v>0</v>
      </c>
      <c r="L67" s="317"/>
    </row>
    <row r="68" spans="1:256" s="316" customFormat="1" ht="37.5" hidden="1">
      <c r="A68" s="401"/>
      <c r="B68" s="188" t="s">
        <v>259</v>
      </c>
      <c r="C68" s="400" t="s">
        <v>18</v>
      </c>
      <c r="D68" s="214" t="s">
        <v>28</v>
      </c>
      <c r="E68" s="215">
        <v>13</v>
      </c>
      <c r="F68" s="143" t="s">
        <v>15</v>
      </c>
      <c r="G68" s="168" t="s">
        <v>6</v>
      </c>
      <c r="H68" s="171" t="s">
        <v>365</v>
      </c>
      <c r="I68" s="213">
        <v>810</v>
      </c>
      <c r="J68" s="286"/>
      <c r="L68" s="317"/>
    </row>
    <row r="69" spans="1:256" s="316" customFormat="1" ht="75" hidden="1">
      <c r="A69" s="401"/>
      <c r="B69" s="188" t="s">
        <v>162</v>
      </c>
      <c r="C69" s="400" t="s">
        <v>18</v>
      </c>
      <c r="D69" s="214" t="s">
        <v>28</v>
      </c>
      <c r="E69" s="215">
        <v>13</v>
      </c>
      <c r="F69" s="143" t="s">
        <v>15</v>
      </c>
      <c r="G69" s="168" t="s">
        <v>6</v>
      </c>
      <c r="H69" s="171" t="s">
        <v>401</v>
      </c>
      <c r="I69" s="213"/>
      <c r="J69" s="286">
        <f>J70</f>
        <v>0</v>
      </c>
    </row>
    <row r="70" spans="1:256" s="316" customFormat="1" hidden="1">
      <c r="A70" s="401"/>
      <c r="B70" s="188" t="s">
        <v>89</v>
      </c>
      <c r="C70" s="400" t="s">
        <v>18</v>
      </c>
      <c r="D70" s="214" t="s">
        <v>28</v>
      </c>
      <c r="E70" s="215">
        <v>13</v>
      </c>
      <c r="F70" s="143" t="s">
        <v>15</v>
      </c>
      <c r="G70" s="168" t="s">
        <v>6</v>
      </c>
      <c r="H70" s="171" t="s">
        <v>401</v>
      </c>
      <c r="I70" s="213">
        <v>540</v>
      </c>
      <c r="J70" s="286"/>
    </row>
    <row r="71" spans="1:256" s="316" customFormat="1" ht="1.5" hidden="1" customHeight="1">
      <c r="A71" s="401"/>
      <c r="B71" s="188" t="s">
        <v>170</v>
      </c>
      <c r="C71" s="400" t="s">
        <v>18</v>
      </c>
      <c r="D71" s="214" t="s">
        <v>28</v>
      </c>
      <c r="E71" s="215">
        <v>13</v>
      </c>
      <c r="F71" s="143" t="s">
        <v>15</v>
      </c>
      <c r="G71" s="168" t="s">
        <v>6</v>
      </c>
      <c r="H71" s="171" t="s">
        <v>426</v>
      </c>
      <c r="I71" s="213"/>
      <c r="J71" s="286">
        <f>J72</f>
        <v>0</v>
      </c>
      <c r="L71" s="317"/>
    </row>
    <row r="72" spans="1:256" s="316" customFormat="1" hidden="1">
      <c r="A72" s="401"/>
      <c r="B72" s="188" t="s">
        <v>89</v>
      </c>
      <c r="C72" s="400" t="s">
        <v>18</v>
      </c>
      <c r="D72" s="214" t="s">
        <v>28</v>
      </c>
      <c r="E72" s="215">
        <v>13</v>
      </c>
      <c r="F72" s="143" t="s">
        <v>15</v>
      </c>
      <c r="G72" s="168" t="s">
        <v>6</v>
      </c>
      <c r="H72" s="171" t="s">
        <v>426</v>
      </c>
      <c r="I72" s="213">
        <v>540</v>
      </c>
      <c r="J72" s="286"/>
      <c r="L72" s="317"/>
    </row>
    <row r="73" spans="1:256" s="316" customFormat="1" ht="93.75" hidden="1">
      <c r="A73" s="401"/>
      <c r="B73" s="188" t="s">
        <v>499</v>
      </c>
      <c r="C73" s="400" t="s">
        <v>18</v>
      </c>
      <c r="D73" s="214" t="s">
        <v>28</v>
      </c>
      <c r="E73" s="215">
        <v>13</v>
      </c>
      <c r="F73" s="143" t="s">
        <v>15</v>
      </c>
      <c r="G73" s="168" t="s">
        <v>6</v>
      </c>
      <c r="H73" s="171" t="s">
        <v>395</v>
      </c>
      <c r="I73" s="213"/>
      <c r="J73" s="286">
        <f>J74</f>
        <v>0</v>
      </c>
      <c r="L73" s="317"/>
    </row>
    <row r="74" spans="1:256" s="316" customFormat="1" hidden="1">
      <c r="A74" s="401"/>
      <c r="B74" s="188" t="s">
        <v>89</v>
      </c>
      <c r="C74" s="400" t="s">
        <v>18</v>
      </c>
      <c r="D74" s="151" t="s">
        <v>28</v>
      </c>
      <c r="E74" s="152">
        <v>13</v>
      </c>
      <c r="F74" s="164" t="s">
        <v>15</v>
      </c>
      <c r="G74" s="173" t="s">
        <v>6</v>
      </c>
      <c r="H74" s="165" t="s">
        <v>395</v>
      </c>
      <c r="I74" s="150">
        <v>540</v>
      </c>
      <c r="J74" s="267"/>
      <c r="L74" s="317"/>
    </row>
    <row r="75" spans="1:256" s="316" customFormat="1" ht="75" hidden="1">
      <c r="A75" s="401"/>
      <c r="B75" s="188" t="s">
        <v>225</v>
      </c>
      <c r="C75" s="400" t="s">
        <v>18</v>
      </c>
      <c r="D75" s="151" t="s">
        <v>28</v>
      </c>
      <c r="E75" s="152">
        <v>13</v>
      </c>
      <c r="F75" s="143" t="s">
        <v>15</v>
      </c>
      <c r="G75" s="168" t="s">
        <v>6</v>
      </c>
      <c r="H75" s="171" t="s">
        <v>408</v>
      </c>
      <c r="I75" s="213"/>
      <c r="J75" s="286">
        <f>J76</f>
        <v>0</v>
      </c>
      <c r="L75" s="317"/>
    </row>
    <row r="76" spans="1:256" s="316" customFormat="1" hidden="1">
      <c r="A76" s="401"/>
      <c r="B76" s="188" t="s">
        <v>89</v>
      </c>
      <c r="C76" s="400" t="s">
        <v>18</v>
      </c>
      <c r="D76" s="151" t="s">
        <v>28</v>
      </c>
      <c r="E76" s="152">
        <v>13</v>
      </c>
      <c r="F76" s="143" t="s">
        <v>15</v>
      </c>
      <c r="G76" s="168" t="s">
        <v>6</v>
      </c>
      <c r="H76" s="171" t="s">
        <v>408</v>
      </c>
      <c r="I76" s="213">
        <v>540</v>
      </c>
      <c r="J76" s="286"/>
      <c r="L76" s="317"/>
    </row>
    <row r="77" spans="1:256" s="316" customFormat="1" ht="75" hidden="1">
      <c r="A77" s="401"/>
      <c r="B77" s="188" t="s">
        <v>169</v>
      </c>
      <c r="C77" s="400" t="s">
        <v>18</v>
      </c>
      <c r="D77" s="151" t="s">
        <v>28</v>
      </c>
      <c r="E77" s="152">
        <v>13</v>
      </c>
      <c r="F77" s="143" t="s">
        <v>15</v>
      </c>
      <c r="G77" s="168" t="s">
        <v>6</v>
      </c>
      <c r="H77" s="171" t="s">
        <v>392</v>
      </c>
      <c r="I77" s="213"/>
      <c r="J77" s="286">
        <f>J78</f>
        <v>0</v>
      </c>
      <c r="L77" s="317"/>
    </row>
    <row r="78" spans="1:256" s="318" customFormat="1" hidden="1">
      <c r="A78" s="399"/>
      <c r="B78" s="188" t="s">
        <v>89</v>
      </c>
      <c r="C78" s="400" t="s">
        <v>18</v>
      </c>
      <c r="D78" s="151" t="s">
        <v>28</v>
      </c>
      <c r="E78" s="152">
        <v>13</v>
      </c>
      <c r="F78" s="164" t="s">
        <v>15</v>
      </c>
      <c r="G78" s="173" t="s">
        <v>6</v>
      </c>
      <c r="H78" s="165" t="s">
        <v>392</v>
      </c>
      <c r="I78" s="150">
        <v>540</v>
      </c>
      <c r="J78" s="267"/>
      <c r="K78" s="316"/>
      <c r="L78" s="317"/>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6"/>
      <c r="AK78" s="316"/>
      <c r="AL78" s="316"/>
      <c r="AM78" s="316"/>
      <c r="AN78" s="316"/>
      <c r="AO78" s="316"/>
      <c r="AP78" s="316"/>
      <c r="AQ78" s="316"/>
      <c r="AR78" s="316"/>
      <c r="AS78" s="316"/>
      <c r="AT78" s="316"/>
      <c r="AU78" s="316"/>
      <c r="AV78" s="316"/>
      <c r="AW78" s="316"/>
      <c r="AX78" s="316"/>
      <c r="AY78" s="316"/>
      <c r="AZ78" s="316"/>
      <c r="BA78" s="316"/>
      <c r="BB78" s="316"/>
      <c r="BC78" s="316"/>
      <c r="BD78" s="316"/>
      <c r="BE78" s="316"/>
      <c r="BF78" s="316"/>
      <c r="BG78" s="316"/>
      <c r="BH78" s="316"/>
      <c r="BI78" s="316"/>
      <c r="BJ78" s="316"/>
      <c r="BK78" s="316"/>
      <c r="BL78" s="316"/>
      <c r="BM78" s="316"/>
      <c r="BN78" s="316"/>
      <c r="BO78" s="316"/>
      <c r="BP78" s="316"/>
      <c r="BQ78" s="316"/>
      <c r="BR78" s="316"/>
      <c r="BS78" s="316"/>
      <c r="BT78" s="316"/>
      <c r="BU78" s="316"/>
      <c r="BV78" s="316"/>
      <c r="BW78" s="316"/>
      <c r="BX78" s="316"/>
      <c r="BY78" s="316"/>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6"/>
      <c r="DF78" s="316"/>
      <c r="DG78" s="316"/>
      <c r="DH78" s="316"/>
      <c r="DI78" s="316"/>
      <c r="DJ78" s="316"/>
      <c r="DK78" s="316"/>
      <c r="DL78" s="316"/>
      <c r="DM78" s="316"/>
      <c r="DN78" s="316"/>
      <c r="DO78" s="316"/>
      <c r="DP78" s="316"/>
      <c r="DQ78" s="316"/>
      <c r="DR78" s="316"/>
      <c r="DS78" s="316"/>
      <c r="DT78" s="316"/>
      <c r="DU78" s="316"/>
      <c r="DV78" s="316"/>
      <c r="DW78" s="316"/>
      <c r="DX78" s="316"/>
      <c r="DY78" s="316"/>
      <c r="DZ78" s="316"/>
      <c r="EA78" s="316"/>
      <c r="EB78" s="316"/>
      <c r="EC78" s="316"/>
      <c r="ED78" s="316"/>
      <c r="EE78" s="316"/>
      <c r="EF78" s="316"/>
      <c r="EG78" s="316"/>
      <c r="EH78" s="316"/>
      <c r="EI78" s="316"/>
      <c r="EJ78" s="316"/>
      <c r="EK78" s="316"/>
      <c r="EL78" s="316"/>
      <c r="EM78" s="316"/>
      <c r="EN78" s="316"/>
      <c r="EO78" s="316"/>
      <c r="EP78" s="316"/>
      <c r="EQ78" s="316"/>
      <c r="ER78" s="316"/>
      <c r="ES78" s="316"/>
      <c r="ET78" s="316"/>
      <c r="EU78" s="316"/>
      <c r="EV78" s="316"/>
      <c r="EW78" s="316"/>
      <c r="EX78" s="316"/>
      <c r="EY78" s="316"/>
      <c r="EZ78" s="316"/>
      <c r="FA78" s="316"/>
      <c r="FB78" s="316"/>
      <c r="FC78" s="316"/>
      <c r="FD78" s="316"/>
      <c r="FE78" s="316"/>
      <c r="FF78" s="316"/>
      <c r="FG78" s="316"/>
      <c r="FH78" s="316"/>
      <c r="FI78" s="316"/>
      <c r="FJ78" s="316"/>
      <c r="FK78" s="316"/>
      <c r="FL78" s="316"/>
      <c r="FM78" s="316"/>
      <c r="FN78" s="316"/>
      <c r="FO78" s="316"/>
      <c r="FP78" s="316"/>
      <c r="FQ78" s="316"/>
      <c r="FR78" s="316"/>
      <c r="FS78" s="316"/>
      <c r="FT78" s="316"/>
      <c r="FU78" s="316"/>
      <c r="FV78" s="316"/>
      <c r="FW78" s="316"/>
      <c r="FX78" s="316"/>
      <c r="FY78" s="316"/>
      <c r="FZ78" s="316"/>
      <c r="GA78" s="316"/>
      <c r="GB78" s="316"/>
      <c r="GC78" s="316"/>
      <c r="GD78" s="316"/>
      <c r="GE78" s="316"/>
      <c r="GF78" s="316"/>
      <c r="GG78" s="316"/>
      <c r="GH78" s="316"/>
      <c r="GI78" s="316"/>
      <c r="GJ78" s="316"/>
      <c r="GK78" s="316"/>
      <c r="GL78" s="316"/>
      <c r="GM78" s="316"/>
      <c r="GN78" s="316"/>
      <c r="GO78" s="316"/>
      <c r="GP78" s="316"/>
      <c r="GQ78" s="316"/>
      <c r="GR78" s="316"/>
      <c r="GS78" s="316"/>
      <c r="GT78" s="316"/>
      <c r="GU78" s="316"/>
      <c r="GV78" s="316"/>
      <c r="GW78" s="316"/>
      <c r="GX78" s="316"/>
      <c r="GY78" s="316"/>
      <c r="GZ78" s="316"/>
      <c r="HA78" s="316"/>
      <c r="HB78" s="316"/>
      <c r="HC78" s="316"/>
      <c r="HD78" s="316"/>
      <c r="HE78" s="316"/>
      <c r="HF78" s="316"/>
      <c r="HG78" s="316"/>
      <c r="HH78" s="316"/>
      <c r="HI78" s="316"/>
      <c r="HJ78" s="316"/>
      <c r="HK78" s="316"/>
      <c r="HL78" s="316"/>
      <c r="HM78" s="316"/>
      <c r="HN78" s="316"/>
      <c r="HO78" s="316"/>
      <c r="HP78" s="316"/>
      <c r="HQ78" s="316"/>
      <c r="HR78" s="316"/>
      <c r="HS78" s="316"/>
      <c r="HT78" s="316"/>
      <c r="HU78" s="316"/>
      <c r="HV78" s="316"/>
      <c r="HW78" s="316"/>
      <c r="HX78" s="316"/>
      <c r="HY78" s="316"/>
      <c r="HZ78" s="316"/>
      <c r="IA78" s="316"/>
      <c r="IB78" s="316"/>
      <c r="IC78" s="316"/>
      <c r="ID78" s="316"/>
      <c r="IE78" s="316"/>
      <c r="IF78" s="316"/>
      <c r="IG78" s="316"/>
      <c r="IH78" s="316"/>
      <c r="II78" s="316"/>
      <c r="IJ78" s="316"/>
      <c r="IK78" s="316"/>
      <c r="IL78" s="316"/>
      <c r="IM78" s="316"/>
      <c r="IN78" s="316"/>
      <c r="IO78" s="316"/>
      <c r="IP78" s="316"/>
      <c r="IQ78" s="316"/>
      <c r="IR78" s="316"/>
      <c r="IS78" s="316"/>
      <c r="IT78" s="316"/>
      <c r="IU78" s="316"/>
      <c r="IV78" s="316"/>
    </row>
    <row r="79" spans="1:256" s="277" customFormat="1" ht="39">
      <c r="A79" s="383"/>
      <c r="B79" s="325" t="s">
        <v>258</v>
      </c>
      <c r="C79" s="385" t="s">
        <v>18</v>
      </c>
      <c r="D79" s="269" t="s">
        <v>32</v>
      </c>
      <c r="E79" s="270" t="s">
        <v>31</v>
      </c>
      <c r="F79" s="271"/>
      <c r="G79" s="272"/>
      <c r="H79" s="273"/>
      <c r="I79" s="274"/>
      <c r="J79" s="275">
        <f>J80+J87+J92</f>
        <v>115</v>
      </c>
      <c r="K79" s="22"/>
      <c r="L79" s="276"/>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c r="IU79" s="22"/>
      <c r="IV79" s="22"/>
    </row>
    <row r="80" spans="1:256" s="318" customFormat="1" ht="56.25">
      <c r="A80" s="399"/>
      <c r="B80" s="390" t="s">
        <v>0</v>
      </c>
      <c r="C80" s="402" t="s">
        <v>18</v>
      </c>
      <c r="D80" s="114" t="s">
        <v>32</v>
      </c>
      <c r="E80" s="326" t="s">
        <v>35</v>
      </c>
      <c r="F80" s="177"/>
      <c r="G80" s="162"/>
      <c r="H80" s="178"/>
      <c r="I80" s="226"/>
      <c r="J80" s="307">
        <f>J81</f>
        <v>115</v>
      </c>
      <c r="K80" s="316"/>
      <c r="L80" s="317"/>
      <c r="M80" s="316"/>
      <c r="N80" s="316"/>
      <c r="O80" s="316"/>
      <c r="P80" s="316"/>
      <c r="Q80" s="316"/>
      <c r="R80" s="316"/>
      <c r="S80" s="316"/>
      <c r="T80" s="316"/>
      <c r="U80" s="316"/>
      <c r="V80" s="316"/>
      <c r="W80" s="316"/>
      <c r="X80" s="316"/>
      <c r="Y80" s="316"/>
      <c r="Z80" s="316"/>
      <c r="AA80" s="316"/>
      <c r="AB80" s="316"/>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316"/>
      <c r="AY80" s="316"/>
      <c r="AZ80" s="316"/>
      <c r="BA80" s="316"/>
      <c r="BB80" s="316"/>
      <c r="BC80" s="316"/>
      <c r="BD80" s="316"/>
      <c r="BE80" s="316"/>
      <c r="BF80" s="316"/>
      <c r="BG80" s="316"/>
      <c r="BH80" s="316"/>
      <c r="BI80" s="316"/>
      <c r="BJ80" s="316"/>
      <c r="BK80" s="316"/>
      <c r="BL80" s="316"/>
      <c r="BM80" s="316"/>
      <c r="BN80" s="316"/>
      <c r="BO80" s="316"/>
      <c r="BP80" s="316"/>
      <c r="BQ80" s="316"/>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c r="CN80" s="316"/>
      <c r="CO80" s="316"/>
      <c r="CP80" s="316"/>
      <c r="CQ80" s="316"/>
      <c r="CR80" s="316"/>
      <c r="CS80" s="316"/>
      <c r="CT80" s="316"/>
      <c r="CU80" s="316"/>
      <c r="CV80" s="316"/>
      <c r="CW80" s="316"/>
      <c r="CX80" s="316"/>
      <c r="CY80" s="316"/>
      <c r="CZ80" s="316"/>
      <c r="DA80" s="316"/>
      <c r="DB80" s="316"/>
      <c r="DC80" s="316"/>
      <c r="DD80" s="316"/>
      <c r="DE80" s="316"/>
      <c r="DF80" s="316"/>
      <c r="DG80" s="316"/>
      <c r="DH80" s="316"/>
      <c r="DI80" s="316"/>
      <c r="DJ80" s="316"/>
      <c r="DK80" s="316"/>
      <c r="DL80" s="316"/>
      <c r="DM80" s="316"/>
      <c r="DN80" s="316"/>
      <c r="DO80" s="316"/>
      <c r="DP80" s="316"/>
      <c r="DQ80" s="316"/>
      <c r="DR80" s="316"/>
      <c r="DS80" s="316"/>
      <c r="DT80" s="316"/>
      <c r="DU80" s="316"/>
      <c r="DV80" s="316"/>
      <c r="DW80" s="316"/>
      <c r="DX80" s="316"/>
      <c r="DY80" s="316"/>
      <c r="DZ80" s="316"/>
      <c r="EA80" s="316"/>
      <c r="EB80" s="316"/>
      <c r="EC80" s="316"/>
      <c r="ED80" s="316"/>
      <c r="EE80" s="316"/>
      <c r="EF80" s="316"/>
      <c r="EG80" s="316"/>
      <c r="EH80" s="316"/>
      <c r="EI80" s="316"/>
      <c r="EJ80" s="316"/>
      <c r="EK80" s="316"/>
      <c r="EL80" s="316"/>
      <c r="EM80" s="316"/>
      <c r="EN80" s="316"/>
      <c r="EO80" s="316"/>
      <c r="EP80" s="316"/>
      <c r="EQ80" s="316"/>
      <c r="ER80" s="316"/>
      <c r="ES80" s="316"/>
      <c r="ET80" s="316"/>
      <c r="EU80" s="316"/>
      <c r="EV80" s="316"/>
      <c r="EW80" s="316"/>
      <c r="EX80" s="316"/>
      <c r="EY80" s="316"/>
      <c r="EZ80" s="316"/>
      <c r="FA80" s="316"/>
      <c r="FB80" s="316"/>
      <c r="FC80" s="316"/>
      <c r="FD80" s="316"/>
      <c r="FE80" s="316"/>
      <c r="FF80" s="316"/>
      <c r="FG80" s="316"/>
      <c r="FH80" s="316"/>
      <c r="FI80" s="316"/>
      <c r="FJ80" s="316"/>
      <c r="FK80" s="316"/>
      <c r="FL80" s="316"/>
      <c r="FM80" s="316"/>
      <c r="FN80" s="316"/>
      <c r="FO80" s="316"/>
      <c r="FP80" s="316"/>
      <c r="FQ80" s="316"/>
      <c r="FR80" s="316"/>
      <c r="FS80" s="316"/>
      <c r="FT80" s="316"/>
      <c r="FU80" s="316"/>
      <c r="FV80" s="316"/>
      <c r="FW80" s="316"/>
      <c r="FX80" s="316"/>
      <c r="FY80" s="316"/>
      <c r="FZ80" s="316"/>
      <c r="GA80" s="316"/>
      <c r="GB80" s="316"/>
      <c r="GC80" s="316"/>
      <c r="GD80" s="316"/>
      <c r="GE80" s="316"/>
      <c r="GF80" s="316"/>
      <c r="GG80" s="316"/>
      <c r="GH80" s="316"/>
      <c r="GI80" s="316"/>
      <c r="GJ80" s="316"/>
      <c r="GK80" s="316"/>
      <c r="GL80" s="316"/>
      <c r="GM80" s="316"/>
      <c r="GN80" s="316"/>
      <c r="GO80" s="316"/>
      <c r="GP80" s="316"/>
      <c r="GQ80" s="316"/>
      <c r="GR80" s="316"/>
      <c r="GS80" s="316"/>
      <c r="GT80" s="316"/>
      <c r="GU80" s="316"/>
      <c r="GV80" s="316"/>
      <c r="GW80" s="316"/>
      <c r="GX80" s="316"/>
      <c r="GY80" s="316"/>
      <c r="GZ80" s="316"/>
      <c r="HA80" s="316"/>
      <c r="HB80" s="316"/>
      <c r="HC80" s="316"/>
      <c r="HD80" s="316"/>
      <c r="HE80" s="316"/>
      <c r="HF80" s="316"/>
      <c r="HG80" s="316"/>
      <c r="HH80" s="316"/>
      <c r="HI80" s="316"/>
      <c r="HJ80" s="316"/>
      <c r="HK80" s="316"/>
      <c r="HL80" s="316"/>
      <c r="HM80" s="316"/>
      <c r="HN80" s="316"/>
      <c r="HO80" s="316"/>
      <c r="HP80" s="316"/>
      <c r="HQ80" s="316"/>
      <c r="HR80" s="316"/>
      <c r="HS80" s="316"/>
      <c r="HT80" s="316"/>
      <c r="HU80" s="316"/>
      <c r="HV80" s="316"/>
      <c r="HW80" s="316"/>
      <c r="HX80" s="316"/>
      <c r="HY80" s="316"/>
      <c r="HZ80" s="316"/>
      <c r="IA80" s="316"/>
      <c r="IB80" s="316"/>
      <c r="IC80" s="316"/>
      <c r="ID80" s="316"/>
      <c r="IE80" s="316"/>
      <c r="IF80" s="316"/>
      <c r="IG80" s="316"/>
      <c r="IH80" s="316"/>
      <c r="II80" s="316"/>
      <c r="IJ80" s="316"/>
      <c r="IK80" s="316"/>
      <c r="IL80" s="316"/>
      <c r="IM80" s="316"/>
      <c r="IN80" s="316"/>
      <c r="IO80" s="316"/>
      <c r="IP80" s="316"/>
      <c r="IQ80" s="316"/>
      <c r="IR80" s="316"/>
      <c r="IS80" s="316"/>
      <c r="IT80" s="316"/>
      <c r="IU80" s="316"/>
      <c r="IV80" s="316"/>
    </row>
    <row r="81" spans="1:256" s="318" customFormat="1" ht="75">
      <c r="A81" s="399"/>
      <c r="B81" s="389" t="s">
        <v>93</v>
      </c>
      <c r="C81" s="402" t="s">
        <v>18</v>
      </c>
      <c r="D81" s="114" t="s">
        <v>32</v>
      </c>
      <c r="E81" s="326" t="s">
        <v>35</v>
      </c>
      <c r="F81" s="289" t="s">
        <v>40</v>
      </c>
      <c r="G81" s="233" t="s">
        <v>1</v>
      </c>
      <c r="H81" s="290" t="s">
        <v>352</v>
      </c>
      <c r="I81" s="226"/>
      <c r="J81" s="307">
        <f>J82</f>
        <v>115</v>
      </c>
      <c r="K81" s="316"/>
      <c r="L81" s="317"/>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316"/>
      <c r="DM81" s="316"/>
      <c r="DN81" s="316"/>
      <c r="DO81" s="316"/>
      <c r="DP81" s="316"/>
      <c r="DQ81" s="316"/>
      <c r="DR81" s="316"/>
      <c r="DS81" s="316"/>
      <c r="DT81" s="316"/>
      <c r="DU81" s="316"/>
      <c r="DV81" s="316"/>
      <c r="DW81" s="316"/>
      <c r="DX81" s="316"/>
      <c r="DY81" s="316"/>
      <c r="DZ81" s="316"/>
      <c r="EA81" s="316"/>
      <c r="EB81" s="316"/>
      <c r="EC81" s="316"/>
      <c r="ED81" s="316"/>
      <c r="EE81" s="316"/>
      <c r="EF81" s="316"/>
      <c r="EG81" s="316"/>
      <c r="EH81" s="316"/>
      <c r="EI81" s="316"/>
      <c r="EJ81" s="316"/>
      <c r="EK81" s="316"/>
      <c r="EL81" s="316"/>
      <c r="EM81" s="316"/>
      <c r="EN81" s="316"/>
      <c r="EO81" s="316"/>
      <c r="EP81" s="316"/>
      <c r="EQ81" s="316"/>
      <c r="ER81" s="316"/>
      <c r="ES81" s="316"/>
      <c r="ET81" s="316"/>
      <c r="EU81" s="316"/>
      <c r="EV81" s="316"/>
      <c r="EW81" s="316"/>
      <c r="EX81" s="316"/>
      <c r="EY81" s="316"/>
      <c r="EZ81" s="316"/>
      <c r="FA81" s="316"/>
      <c r="FB81" s="316"/>
      <c r="FC81" s="316"/>
      <c r="FD81" s="316"/>
      <c r="FE81" s="316"/>
      <c r="FF81" s="316"/>
      <c r="FG81" s="316"/>
      <c r="FH81" s="316"/>
      <c r="FI81" s="316"/>
      <c r="FJ81" s="316"/>
      <c r="FK81" s="316"/>
      <c r="FL81" s="316"/>
      <c r="FM81" s="316"/>
      <c r="FN81" s="316"/>
      <c r="FO81" s="316"/>
      <c r="FP81" s="316"/>
      <c r="FQ81" s="316"/>
      <c r="FR81" s="316"/>
      <c r="FS81" s="316"/>
      <c r="FT81" s="316"/>
      <c r="FU81" s="316"/>
      <c r="FV81" s="316"/>
      <c r="FW81" s="316"/>
      <c r="FX81" s="316"/>
      <c r="FY81" s="316"/>
      <c r="FZ81" s="316"/>
      <c r="GA81" s="316"/>
      <c r="GB81" s="316"/>
      <c r="GC81" s="316"/>
      <c r="GD81" s="316"/>
      <c r="GE81" s="316"/>
      <c r="GF81" s="316"/>
      <c r="GG81" s="316"/>
      <c r="GH81" s="316"/>
      <c r="GI81" s="316"/>
      <c r="GJ81" s="316"/>
      <c r="GK81" s="316"/>
      <c r="GL81" s="316"/>
      <c r="GM81" s="316"/>
      <c r="GN81" s="316"/>
      <c r="GO81" s="316"/>
      <c r="GP81" s="316"/>
      <c r="GQ81" s="316"/>
      <c r="GR81" s="316"/>
      <c r="GS81" s="316"/>
      <c r="GT81" s="316"/>
      <c r="GU81" s="316"/>
      <c r="GV81" s="316"/>
      <c r="GW81" s="316"/>
      <c r="GX81" s="316"/>
      <c r="GY81" s="316"/>
      <c r="GZ81" s="316"/>
      <c r="HA81" s="316"/>
      <c r="HB81" s="316"/>
      <c r="HC81" s="316"/>
      <c r="HD81" s="316"/>
      <c r="HE81" s="316"/>
      <c r="HF81" s="316"/>
      <c r="HG81" s="316"/>
      <c r="HH81" s="316"/>
      <c r="HI81" s="316"/>
      <c r="HJ81" s="316"/>
      <c r="HK81" s="316"/>
      <c r="HL81" s="316"/>
      <c r="HM81" s="316"/>
      <c r="HN81" s="316"/>
      <c r="HO81" s="316"/>
      <c r="HP81" s="316"/>
      <c r="HQ81" s="316"/>
      <c r="HR81" s="316"/>
      <c r="HS81" s="316"/>
      <c r="HT81" s="316"/>
      <c r="HU81" s="316"/>
      <c r="HV81" s="316"/>
      <c r="HW81" s="316"/>
      <c r="HX81" s="316"/>
      <c r="HY81" s="316"/>
      <c r="HZ81" s="316"/>
      <c r="IA81" s="316"/>
      <c r="IB81" s="316"/>
      <c r="IC81" s="316"/>
      <c r="ID81" s="316"/>
      <c r="IE81" s="316"/>
      <c r="IF81" s="316"/>
      <c r="IG81" s="316"/>
      <c r="IH81" s="316"/>
      <c r="II81" s="316"/>
      <c r="IJ81" s="316"/>
      <c r="IK81" s="316"/>
      <c r="IL81" s="316"/>
      <c r="IM81" s="316"/>
      <c r="IN81" s="316"/>
      <c r="IO81" s="316"/>
      <c r="IP81" s="316"/>
      <c r="IQ81" s="316"/>
      <c r="IR81" s="316"/>
      <c r="IS81" s="316"/>
      <c r="IT81" s="316"/>
      <c r="IU81" s="316"/>
      <c r="IV81" s="316"/>
    </row>
    <row r="82" spans="1:256" s="318" customFormat="1" ht="206.25">
      <c r="A82" s="399"/>
      <c r="B82" s="390" t="s">
        <v>296</v>
      </c>
      <c r="C82" s="402" t="s">
        <v>18</v>
      </c>
      <c r="D82" s="114" t="s">
        <v>32</v>
      </c>
      <c r="E82" s="326" t="s">
        <v>35</v>
      </c>
      <c r="F82" s="177" t="s">
        <v>40</v>
      </c>
      <c r="G82" s="162" t="s">
        <v>17</v>
      </c>
      <c r="H82" s="178" t="s">
        <v>352</v>
      </c>
      <c r="I82" s="226"/>
      <c r="J82" s="307">
        <f>J83+J85</f>
        <v>115</v>
      </c>
      <c r="K82" s="316"/>
      <c r="L82" s="317"/>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c r="CC82" s="316"/>
      <c r="CD82" s="316"/>
      <c r="CE82" s="316"/>
      <c r="CF82" s="316"/>
      <c r="CG82" s="316"/>
      <c r="CH82" s="316"/>
      <c r="CI82" s="316"/>
      <c r="CJ82" s="316"/>
      <c r="CK82" s="316"/>
      <c r="CL82" s="316"/>
      <c r="CM82" s="316"/>
      <c r="CN82" s="316"/>
      <c r="CO82" s="316"/>
      <c r="CP82" s="316"/>
      <c r="CQ82" s="316"/>
      <c r="CR82" s="316"/>
      <c r="CS82" s="316"/>
      <c r="CT82" s="316"/>
      <c r="CU82" s="316"/>
      <c r="CV82" s="316"/>
      <c r="CW82" s="316"/>
      <c r="CX82" s="316"/>
      <c r="CY82" s="316"/>
      <c r="CZ82" s="316"/>
      <c r="DA82" s="316"/>
      <c r="DB82" s="316"/>
      <c r="DC82" s="316"/>
      <c r="DD82" s="316"/>
      <c r="DE82" s="316"/>
      <c r="DF82" s="316"/>
      <c r="DG82" s="316"/>
      <c r="DH82" s="316"/>
      <c r="DI82" s="316"/>
      <c r="DJ82" s="316"/>
      <c r="DK82" s="316"/>
      <c r="DL82" s="316"/>
      <c r="DM82" s="316"/>
      <c r="DN82" s="316"/>
      <c r="DO82" s="316"/>
      <c r="DP82" s="316"/>
      <c r="DQ82" s="316"/>
      <c r="DR82" s="316"/>
      <c r="DS82" s="316"/>
      <c r="DT82" s="316"/>
      <c r="DU82" s="316"/>
      <c r="DV82" s="316"/>
      <c r="DW82" s="316"/>
      <c r="DX82" s="316"/>
      <c r="DY82" s="316"/>
      <c r="DZ82" s="316"/>
      <c r="EA82" s="316"/>
      <c r="EB82" s="316"/>
      <c r="EC82" s="316"/>
      <c r="ED82" s="316"/>
      <c r="EE82" s="316"/>
      <c r="EF82" s="316"/>
      <c r="EG82" s="316"/>
      <c r="EH82" s="316"/>
      <c r="EI82" s="316"/>
      <c r="EJ82" s="316"/>
      <c r="EK82" s="316"/>
      <c r="EL82" s="316"/>
      <c r="EM82" s="316"/>
      <c r="EN82" s="316"/>
      <c r="EO82" s="316"/>
      <c r="EP82" s="316"/>
      <c r="EQ82" s="316"/>
      <c r="ER82" s="316"/>
      <c r="ES82" s="316"/>
      <c r="ET82" s="316"/>
      <c r="EU82" s="316"/>
      <c r="EV82" s="316"/>
      <c r="EW82" s="316"/>
      <c r="EX82" s="316"/>
      <c r="EY82" s="316"/>
      <c r="EZ82" s="316"/>
      <c r="FA82" s="316"/>
      <c r="FB82" s="316"/>
      <c r="FC82" s="316"/>
      <c r="FD82" s="316"/>
      <c r="FE82" s="316"/>
      <c r="FF82" s="316"/>
      <c r="FG82" s="316"/>
      <c r="FH82" s="316"/>
      <c r="FI82" s="316"/>
      <c r="FJ82" s="316"/>
      <c r="FK82" s="316"/>
      <c r="FL82" s="316"/>
      <c r="FM82" s="316"/>
      <c r="FN82" s="316"/>
      <c r="FO82" s="316"/>
      <c r="FP82" s="316"/>
      <c r="FQ82" s="316"/>
      <c r="FR82" s="316"/>
      <c r="FS82" s="316"/>
      <c r="FT82" s="316"/>
      <c r="FU82" s="316"/>
      <c r="FV82" s="316"/>
      <c r="FW82" s="316"/>
      <c r="FX82" s="316"/>
      <c r="FY82" s="316"/>
      <c r="FZ82" s="316"/>
      <c r="GA82" s="316"/>
      <c r="GB82" s="316"/>
      <c r="GC82" s="316"/>
      <c r="GD82" s="316"/>
      <c r="GE82" s="316"/>
      <c r="GF82" s="316"/>
      <c r="GG82" s="316"/>
      <c r="GH82" s="316"/>
      <c r="GI82" s="316"/>
      <c r="GJ82" s="316"/>
      <c r="GK82" s="316"/>
      <c r="GL82" s="316"/>
      <c r="GM82" s="316"/>
      <c r="GN82" s="316"/>
      <c r="GO82" s="316"/>
      <c r="GP82" s="316"/>
      <c r="GQ82" s="316"/>
      <c r="GR82" s="316"/>
      <c r="GS82" s="316"/>
      <c r="GT82" s="316"/>
      <c r="GU82" s="316"/>
      <c r="GV82" s="316"/>
      <c r="GW82" s="316"/>
      <c r="GX82" s="316"/>
      <c r="GY82" s="316"/>
      <c r="GZ82" s="316"/>
      <c r="HA82" s="316"/>
      <c r="HB82" s="316"/>
      <c r="HC82" s="316"/>
      <c r="HD82" s="316"/>
      <c r="HE82" s="316"/>
      <c r="HF82" s="316"/>
      <c r="HG82" s="316"/>
      <c r="HH82" s="316"/>
      <c r="HI82" s="316"/>
      <c r="HJ82" s="316"/>
      <c r="HK82" s="316"/>
      <c r="HL82" s="316"/>
      <c r="HM82" s="316"/>
      <c r="HN82" s="316"/>
      <c r="HO82" s="316"/>
      <c r="HP82" s="316"/>
      <c r="HQ82" s="316"/>
      <c r="HR82" s="316"/>
      <c r="HS82" s="316"/>
      <c r="HT82" s="316"/>
      <c r="HU82" s="316"/>
      <c r="HV82" s="316"/>
      <c r="HW82" s="316"/>
      <c r="HX82" s="316"/>
      <c r="HY82" s="316"/>
      <c r="HZ82" s="316"/>
      <c r="IA82" s="316"/>
      <c r="IB82" s="316"/>
      <c r="IC82" s="316"/>
      <c r="ID82" s="316"/>
      <c r="IE82" s="316"/>
      <c r="IF82" s="316"/>
      <c r="IG82" s="316"/>
      <c r="IH82" s="316"/>
      <c r="II82" s="316"/>
      <c r="IJ82" s="316"/>
      <c r="IK82" s="316"/>
      <c r="IL82" s="316"/>
      <c r="IM82" s="316"/>
      <c r="IN82" s="316"/>
      <c r="IO82" s="316"/>
      <c r="IP82" s="316"/>
      <c r="IQ82" s="316"/>
      <c r="IR82" s="316"/>
      <c r="IS82" s="316"/>
      <c r="IT82" s="316"/>
      <c r="IU82" s="316"/>
      <c r="IV82" s="316"/>
    </row>
    <row r="83" spans="1:256" s="318" customFormat="1" ht="243.75">
      <c r="A83" s="399"/>
      <c r="B83" s="166" t="s">
        <v>322</v>
      </c>
      <c r="C83" s="403" t="s">
        <v>18</v>
      </c>
      <c r="D83" s="404" t="s">
        <v>32</v>
      </c>
      <c r="E83" s="331" t="s">
        <v>35</v>
      </c>
      <c r="F83" s="143" t="s">
        <v>40</v>
      </c>
      <c r="G83" s="168" t="s">
        <v>17</v>
      </c>
      <c r="H83" s="171" t="s">
        <v>362</v>
      </c>
      <c r="I83" s="211"/>
      <c r="J83" s="286">
        <f>J84</f>
        <v>35</v>
      </c>
      <c r="K83" s="316"/>
      <c r="L83" s="317"/>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c r="EI83" s="316"/>
      <c r="EJ83" s="316"/>
      <c r="EK83" s="316"/>
      <c r="EL83" s="316"/>
      <c r="EM83" s="316"/>
      <c r="EN83" s="316"/>
      <c r="EO83" s="316"/>
      <c r="EP83" s="316"/>
      <c r="EQ83" s="316"/>
      <c r="ER83" s="316"/>
      <c r="ES83" s="316"/>
      <c r="ET83" s="316"/>
      <c r="EU83" s="316"/>
      <c r="EV83" s="316"/>
      <c r="EW83" s="316"/>
      <c r="EX83" s="316"/>
      <c r="EY83" s="316"/>
      <c r="EZ83" s="316"/>
      <c r="FA83" s="316"/>
      <c r="FB83" s="316"/>
      <c r="FC83" s="316"/>
      <c r="FD83" s="316"/>
      <c r="FE83" s="316"/>
      <c r="FF83" s="316"/>
      <c r="FG83" s="316"/>
      <c r="FH83" s="316"/>
      <c r="FI83" s="316"/>
      <c r="FJ83" s="316"/>
      <c r="FK83" s="316"/>
      <c r="FL83" s="316"/>
      <c r="FM83" s="316"/>
      <c r="FN83" s="316"/>
      <c r="FO83" s="316"/>
      <c r="FP83" s="316"/>
      <c r="FQ83" s="316"/>
      <c r="FR83" s="316"/>
      <c r="FS83" s="316"/>
      <c r="FT83" s="316"/>
      <c r="FU83" s="316"/>
      <c r="FV83" s="316"/>
      <c r="FW83" s="316"/>
      <c r="FX83" s="316"/>
      <c r="FY83" s="316"/>
      <c r="FZ83" s="316"/>
      <c r="GA83" s="316"/>
      <c r="GB83" s="316"/>
      <c r="GC83" s="316"/>
      <c r="GD83" s="316"/>
      <c r="GE83" s="316"/>
      <c r="GF83" s="316"/>
      <c r="GG83" s="316"/>
      <c r="GH83" s="316"/>
      <c r="GI83" s="316"/>
      <c r="GJ83" s="316"/>
      <c r="GK83" s="316"/>
      <c r="GL83" s="316"/>
      <c r="GM83" s="316"/>
      <c r="GN83" s="316"/>
      <c r="GO83" s="316"/>
      <c r="GP83" s="316"/>
      <c r="GQ83" s="316"/>
      <c r="GR83" s="316"/>
      <c r="GS83" s="316"/>
      <c r="GT83" s="316"/>
      <c r="GU83" s="316"/>
      <c r="GV83" s="316"/>
      <c r="GW83" s="316"/>
      <c r="GX83" s="316"/>
      <c r="GY83" s="316"/>
      <c r="GZ83" s="316"/>
      <c r="HA83" s="316"/>
      <c r="HB83" s="316"/>
      <c r="HC83" s="316"/>
      <c r="HD83" s="316"/>
      <c r="HE83" s="316"/>
      <c r="HF83" s="316"/>
      <c r="HG83" s="316"/>
      <c r="HH83" s="316"/>
      <c r="HI83" s="316"/>
      <c r="HJ83" s="316"/>
      <c r="HK83" s="316"/>
      <c r="HL83" s="316"/>
      <c r="HM83" s="316"/>
      <c r="HN83" s="316"/>
      <c r="HO83" s="316"/>
      <c r="HP83" s="316"/>
      <c r="HQ83" s="316"/>
      <c r="HR83" s="316"/>
      <c r="HS83" s="316"/>
      <c r="HT83" s="316"/>
      <c r="HU83" s="316"/>
      <c r="HV83" s="316"/>
      <c r="HW83" s="316"/>
      <c r="HX83" s="316"/>
      <c r="HY83" s="316"/>
      <c r="HZ83" s="316"/>
      <c r="IA83" s="316"/>
      <c r="IB83" s="316"/>
      <c r="IC83" s="316"/>
      <c r="ID83" s="316"/>
      <c r="IE83" s="316"/>
      <c r="IF83" s="316"/>
      <c r="IG83" s="316"/>
      <c r="IH83" s="316"/>
      <c r="II83" s="316"/>
      <c r="IJ83" s="316"/>
      <c r="IK83" s="316"/>
      <c r="IL83" s="316"/>
      <c r="IM83" s="316"/>
      <c r="IN83" s="316"/>
      <c r="IO83" s="316"/>
      <c r="IP83" s="316"/>
      <c r="IQ83" s="316"/>
      <c r="IR83" s="316"/>
      <c r="IS83" s="316"/>
      <c r="IT83" s="316"/>
      <c r="IU83" s="316"/>
      <c r="IV83" s="316"/>
    </row>
    <row r="84" spans="1:256" s="318" customFormat="1">
      <c r="A84" s="399"/>
      <c r="B84" s="188" t="s">
        <v>89</v>
      </c>
      <c r="C84" s="405" t="s">
        <v>18</v>
      </c>
      <c r="D84" s="330" t="s">
        <v>32</v>
      </c>
      <c r="E84" s="331" t="s">
        <v>35</v>
      </c>
      <c r="F84" s="143" t="s">
        <v>40</v>
      </c>
      <c r="G84" s="168" t="s">
        <v>17</v>
      </c>
      <c r="H84" s="171" t="s">
        <v>362</v>
      </c>
      <c r="I84" s="213" t="s">
        <v>7</v>
      </c>
      <c r="J84" s="286">
        <v>35</v>
      </c>
      <c r="K84" s="316"/>
      <c r="L84" s="317"/>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6"/>
      <c r="ET84" s="316"/>
      <c r="EU84" s="316"/>
      <c r="EV84" s="316"/>
      <c r="EW84" s="316"/>
      <c r="EX84" s="316"/>
      <c r="EY84" s="316"/>
      <c r="EZ84" s="316"/>
      <c r="FA84" s="316"/>
      <c r="FB84" s="316"/>
      <c r="FC84" s="316"/>
      <c r="FD84" s="316"/>
      <c r="FE84" s="316"/>
      <c r="FF84" s="316"/>
      <c r="FG84" s="316"/>
      <c r="FH84" s="316"/>
      <c r="FI84" s="316"/>
      <c r="FJ84" s="316"/>
      <c r="FK84" s="316"/>
      <c r="FL84" s="316"/>
      <c r="FM84" s="316"/>
      <c r="FN84" s="316"/>
      <c r="FO84" s="316"/>
      <c r="FP84" s="316"/>
      <c r="FQ84" s="316"/>
      <c r="FR84" s="316"/>
      <c r="FS84" s="316"/>
      <c r="FT84" s="316"/>
      <c r="FU84" s="316"/>
      <c r="FV84" s="316"/>
      <c r="FW84" s="316"/>
      <c r="FX84" s="316"/>
      <c r="FY84" s="316"/>
      <c r="FZ84" s="316"/>
      <c r="GA84" s="316"/>
      <c r="GB84" s="316"/>
      <c r="GC84" s="316"/>
      <c r="GD84" s="316"/>
      <c r="GE84" s="316"/>
      <c r="GF84" s="316"/>
      <c r="GG84" s="316"/>
      <c r="GH84" s="316"/>
      <c r="GI84" s="316"/>
      <c r="GJ84" s="316"/>
      <c r="GK84" s="316"/>
      <c r="GL84" s="316"/>
      <c r="GM84" s="316"/>
      <c r="GN84" s="316"/>
      <c r="GO84" s="316"/>
      <c r="GP84" s="316"/>
      <c r="GQ84" s="316"/>
      <c r="GR84" s="316"/>
      <c r="GS84" s="316"/>
      <c r="GT84" s="316"/>
      <c r="GU84" s="316"/>
      <c r="GV84" s="316"/>
      <c r="GW84" s="316"/>
      <c r="GX84" s="316"/>
      <c r="GY84" s="316"/>
      <c r="GZ84" s="316"/>
      <c r="HA84" s="316"/>
      <c r="HB84" s="316"/>
      <c r="HC84" s="316"/>
      <c r="HD84" s="316"/>
      <c r="HE84" s="316"/>
      <c r="HF84" s="316"/>
      <c r="HG84" s="316"/>
      <c r="HH84" s="316"/>
      <c r="HI84" s="316"/>
      <c r="HJ84" s="316"/>
      <c r="HK84" s="316"/>
      <c r="HL84" s="316"/>
      <c r="HM84" s="316"/>
      <c r="HN84" s="316"/>
      <c r="HO84" s="316"/>
      <c r="HP84" s="316"/>
      <c r="HQ84" s="316"/>
      <c r="HR84" s="316"/>
      <c r="HS84" s="316"/>
      <c r="HT84" s="316"/>
      <c r="HU84" s="316"/>
      <c r="HV84" s="316"/>
      <c r="HW84" s="316"/>
      <c r="HX84" s="316"/>
      <c r="HY84" s="316"/>
      <c r="HZ84" s="316"/>
      <c r="IA84" s="316"/>
      <c r="IB84" s="316"/>
      <c r="IC84" s="316"/>
      <c r="ID84" s="316"/>
      <c r="IE84" s="316"/>
      <c r="IF84" s="316"/>
      <c r="IG84" s="316"/>
      <c r="IH84" s="316"/>
      <c r="II84" s="316"/>
      <c r="IJ84" s="316"/>
      <c r="IK84" s="316"/>
      <c r="IL84" s="316"/>
      <c r="IM84" s="316"/>
      <c r="IN84" s="316"/>
      <c r="IO84" s="316"/>
      <c r="IP84" s="316"/>
      <c r="IQ84" s="316"/>
      <c r="IR84" s="316"/>
      <c r="IS84" s="316"/>
      <c r="IT84" s="316"/>
      <c r="IU84" s="316"/>
      <c r="IV84" s="316"/>
    </row>
    <row r="85" spans="1:256" s="318" customFormat="1" ht="225">
      <c r="A85" s="399"/>
      <c r="B85" s="166" t="s">
        <v>148</v>
      </c>
      <c r="C85" s="403" t="s">
        <v>18</v>
      </c>
      <c r="D85" s="404" t="s">
        <v>32</v>
      </c>
      <c r="E85" s="331" t="s">
        <v>35</v>
      </c>
      <c r="F85" s="143" t="s">
        <v>40</v>
      </c>
      <c r="G85" s="168" t="s">
        <v>17</v>
      </c>
      <c r="H85" s="171" t="s">
        <v>375</v>
      </c>
      <c r="I85" s="179"/>
      <c r="J85" s="286">
        <f>J86</f>
        <v>80</v>
      </c>
      <c r="K85" s="316"/>
      <c r="L85" s="317"/>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316"/>
      <c r="EP85" s="316"/>
      <c r="EQ85" s="316"/>
      <c r="ER85" s="316"/>
      <c r="ES85" s="316"/>
      <c r="ET85" s="316"/>
      <c r="EU85" s="316"/>
      <c r="EV85" s="316"/>
      <c r="EW85" s="316"/>
      <c r="EX85" s="316"/>
      <c r="EY85" s="316"/>
      <c r="EZ85" s="316"/>
      <c r="FA85" s="316"/>
      <c r="FB85" s="316"/>
      <c r="FC85" s="316"/>
      <c r="FD85" s="316"/>
      <c r="FE85" s="316"/>
      <c r="FF85" s="316"/>
      <c r="FG85" s="316"/>
      <c r="FH85" s="316"/>
      <c r="FI85" s="316"/>
      <c r="FJ85" s="316"/>
      <c r="FK85" s="316"/>
      <c r="FL85" s="316"/>
      <c r="FM85" s="316"/>
      <c r="FN85" s="316"/>
      <c r="FO85" s="316"/>
      <c r="FP85" s="316"/>
      <c r="FQ85" s="316"/>
      <c r="FR85" s="316"/>
      <c r="FS85" s="316"/>
      <c r="FT85" s="316"/>
      <c r="FU85" s="316"/>
      <c r="FV85" s="316"/>
      <c r="FW85" s="316"/>
      <c r="FX85" s="316"/>
      <c r="FY85" s="316"/>
      <c r="FZ85" s="316"/>
      <c r="GA85" s="316"/>
      <c r="GB85" s="316"/>
      <c r="GC85" s="316"/>
      <c r="GD85" s="316"/>
      <c r="GE85" s="316"/>
      <c r="GF85" s="316"/>
      <c r="GG85" s="316"/>
      <c r="GH85" s="316"/>
      <c r="GI85" s="316"/>
      <c r="GJ85" s="316"/>
      <c r="GK85" s="316"/>
      <c r="GL85" s="316"/>
      <c r="GM85" s="316"/>
      <c r="GN85" s="316"/>
      <c r="GO85" s="316"/>
      <c r="GP85" s="316"/>
      <c r="GQ85" s="316"/>
      <c r="GR85" s="316"/>
      <c r="GS85" s="316"/>
      <c r="GT85" s="316"/>
      <c r="GU85" s="316"/>
      <c r="GV85" s="316"/>
      <c r="GW85" s="316"/>
      <c r="GX85" s="316"/>
      <c r="GY85" s="316"/>
      <c r="GZ85" s="316"/>
      <c r="HA85" s="316"/>
      <c r="HB85" s="316"/>
      <c r="HC85" s="316"/>
      <c r="HD85" s="316"/>
      <c r="HE85" s="316"/>
      <c r="HF85" s="316"/>
      <c r="HG85" s="316"/>
      <c r="HH85" s="316"/>
      <c r="HI85" s="316"/>
      <c r="HJ85" s="316"/>
      <c r="HK85" s="316"/>
      <c r="HL85" s="316"/>
      <c r="HM85" s="316"/>
      <c r="HN85" s="316"/>
      <c r="HO85" s="316"/>
      <c r="HP85" s="316"/>
      <c r="HQ85" s="316"/>
      <c r="HR85" s="316"/>
      <c r="HS85" s="316"/>
      <c r="HT85" s="316"/>
      <c r="HU85" s="316"/>
      <c r="HV85" s="316"/>
      <c r="HW85" s="316"/>
      <c r="HX85" s="316"/>
      <c r="HY85" s="316"/>
      <c r="HZ85" s="316"/>
      <c r="IA85" s="316"/>
      <c r="IB85" s="316"/>
      <c r="IC85" s="316"/>
      <c r="ID85" s="316"/>
      <c r="IE85" s="316"/>
      <c r="IF85" s="316"/>
      <c r="IG85" s="316"/>
      <c r="IH85" s="316"/>
      <c r="II85" s="316"/>
      <c r="IJ85" s="316"/>
      <c r="IK85" s="316"/>
      <c r="IL85" s="316"/>
      <c r="IM85" s="316"/>
      <c r="IN85" s="316"/>
      <c r="IO85" s="316"/>
      <c r="IP85" s="316"/>
      <c r="IQ85" s="316"/>
      <c r="IR85" s="316"/>
      <c r="IS85" s="316"/>
      <c r="IT85" s="316"/>
      <c r="IU85" s="316"/>
      <c r="IV85" s="316"/>
    </row>
    <row r="86" spans="1:256" s="318" customFormat="1" ht="36" customHeight="1">
      <c r="A86" s="399"/>
      <c r="B86" s="188" t="s">
        <v>66</v>
      </c>
      <c r="C86" s="405" t="s">
        <v>18</v>
      </c>
      <c r="D86" s="330" t="s">
        <v>32</v>
      </c>
      <c r="E86" s="331" t="s">
        <v>35</v>
      </c>
      <c r="F86" s="143" t="s">
        <v>40</v>
      </c>
      <c r="G86" s="168" t="s">
        <v>17</v>
      </c>
      <c r="H86" s="171" t="s">
        <v>375</v>
      </c>
      <c r="I86" s="213">
        <v>244</v>
      </c>
      <c r="J86" s="286">
        <v>80</v>
      </c>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c r="FK86" s="316"/>
      <c r="FL86" s="316"/>
      <c r="FM86" s="316"/>
      <c r="FN86" s="316"/>
      <c r="FO86" s="316"/>
      <c r="FP86" s="316"/>
      <c r="FQ86" s="316"/>
      <c r="FR86" s="316"/>
      <c r="FS86" s="316"/>
      <c r="FT86" s="316"/>
      <c r="FU86" s="316"/>
      <c r="FV86" s="316"/>
      <c r="FW86" s="316"/>
      <c r="FX86" s="316"/>
      <c r="FY86" s="316"/>
      <c r="FZ86" s="316"/>
      <c r="GA86" s="316"/>
      <c r="GB86" s="316"/>
      <c r="GC86" s="316"/>
      <c r="GD86" s="316"/>
      <c r="GE86" s="316"/>
      <c r="GF86" s="316"/>
      <c r="GG86" s="316"/>
      <c r="GH86" s="316"/>
      <c r="GI86" s="316"/>
      <c r="GJ86" s="316"/>
      <c r="GK86" s="316"/>
      <c r="GL86" s="316"/>
      <c r="GM86" s="316"/>
      <c r="GN86" s="316"/>
      <c r="GO86" s="316"/>
      <c r="GP86" s="316"/>
      <c r="GQ86" s="316"/>
      <c r="GR86" s="316"/>
      <c r="GS86" s="316"/>
      <c r="GT86" s="316"/>
      <c r="GU86" s="316"/>
      <c r="GV86" s="316"/>
      <c r="GW86" s="316"/>
      <c r="GX86" s="316"/>
      <c r="GY86" s="316"/>
      <c r="GZ86" s="316"/>
      <c r="HA86" s="316"/>
      <c r="HB86" s="316"/>
      <c r="HC86" s="316"/>
      <c r="HD86" s="316"/>
      <c r="HE86" s="316"/>
      <c r="HF86" s="316"/>
      <c r="HG86" s="316"/>
      <c r="HH86" s="316"/>
      <c r="HI86" s="316"/>
      <c r="HJ86" s="316"/>
      <c r="HK86" s="316"/>
      <c r="HL86" s="316"/>
      <c r="HM86" s="316"/>
      <c r="HN86" s="316"/>
      <c r="HO86" s="316"/>
      <c r="HP86" s="316"/>
      <c r="HQ86" s="316"/>
      <c r="HR86" s="316"/>
      <c r="HS86" s="316"/>
      <c r="HT86" s="316"/>
      <c r="HU86" s="316"/>
      <c r="HV86" s="316"/>
      <c r="HW86" s="316"/>
      <c r="HX86" s="316"/>
      <c r="HY86" s="316"/>
      <c r="HZ86" s="316"/>
      <c r="IA86" s="316"/>
      <c r="IB86" s="316"/>
      <c r="IC86" s="316"/>
      <c r="ID86" s="316"/>
      <c r="IE86" s="316"/>
      <c r="IF86" s="316"/>
      <c r="IG86" s="316"/>
      <c r="IH86" s="316"/>
      <c r="II86" s="316"/>
      <c r="IJ86" s="316"/>
      <c r="IK86" s="316"/>
      <c r="IL86" s="316"/>
      <c r="IM86" s="316"/>
      <c r="IN86" s="316"/>
      <c r="IO86" s="316"/>
      <c r="IP86" s="316"/>
      <c r="IQ86" s="316"/>
      <c r="IR86" s="316"/>
      <c r="IS86" s="316"/>
      <c r="IT86" s="316"/>
      <c r="IU86" s="316"/>
      <c r="IV86" s="316"/>
    </row>
    <row r="87" spans="1:256" s="318" customFormat="1" hidden="1">
      <c r="A87" s="399"/>
      <c r="B87" s="160" t="s">
        <v>53</v>
      </c>
      <c r="C87" s="406" t="s">
        <v>18</v>
      </c>
      <c r="D87" s="332" t="s">
        <v>32</v>
      </c>
      <c r="E87" s="326" t="s">
        <v>38</v>
      </c>
      <c r="F87" s="177"/>
      <c r="G87" s="162"/>
      <c r="H87" s="178"/>
      <c r="I87" s="226"/>
      <c r="J87" s="307">
        <f>J89</f>
        <v>0</v>
      </c>
      <c r="K87" s="316"/>
      <c r="L87" s="317"/>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6"/>
      <c r="ET87" s="316"/>
      <c r="EU87" s="316"/>
      <c r="EV87" s="316"/>
      <c r="EW87" s="316"/>
      <c r="EX87" s="316"/>
      <c r="EY87" s="316"/>
      <c r="EZ87" s="316"/>
      <c r="FA87" s="316"/>
      <c r="FB87" s="316"/>
      <c r="FC87" s="316"/>
      <c r="FD87" s="316"/>
      <c r="FE87" s="316"/>
      <c r="FF87" s="316"/>
      <c r="FG87" s="316"/>
      <c r="FH87" s="316"/>
      <c r="FI87" s="316"/>
      <c r="FJ87" s="316"/>
      <c r="FK87" s="316"/>
      <c r="FL87" s="316"/>
      <c r="FM87" s="316"/>
      <c r="FN87" s="316"/>
      <c r="FO87" s="316"/>
      <c r="FP87" s="316"/>
      <c r="FQ87" s="316"/>
      <c r="FR87" s="316"/>
      <c r="FS87" s="316"/>
      <c r="FT87" s="316"/>
      <c r="FU87" s="316"/>
      <c r="FV87" s="316"/>
      <c r="FW87" s="316"/>
      <c r="FX87" s="316"/>
      <c r="FY87" s="316"/>
      <c r="FZ87" s="316"/>
      <c r="GA87" s="316"/>
      <c r="GB87" s="316"/>
      <c r="GC87" s="316"/>
      <c r="GD87" s="316"/>
      <c r="GE87" s="316"/>
      <c r="GF87" s="316"/>
      <c r="GG87" s="316"/>
      <c r="GH87" s="316"/>
      <c r="GI87" s="316"/>
      <c r="GJ87" s="316"/>
      <c r="GK87" s="316"/>
      <c r="GL87" s="316"/>
      <c r="GM87" s="316"/>
      <c r="GN87" s="316"/>
      <c r="GO87" s="316"/>
      <c r="GP87" s="316"/>
      <c r="GQ87" s="316"/>
      <c r="GR87" s="316"/>
      <c r="GS87" s="316"/>
      <c r="GT87" s="316"/>
      <c r="GU87" s="316"/>
      <c r="GV87" s="316"/>
      <c r="GW87" s="316"/>
      <c r="GX87" s="316"/>
      <c r="GY87" s="316"/>
      <c r="GZ87" s="316"/>
      <c r="HA87" s="316"/>
      <c r="HB87" s="316"/>
      <c r="HC87" s="316"/>
      <c r="HD87" s="316"/>
      <c r="HE87" s="316"/>
      <c r="HF87" s="316"/>
      <c r="HG87" s="316"/>
      <c r="HH87" s="316"/>
      <c r="HI87" s="316"/>
      <c r="HJ87" s="316"/>
      <c r="HK87" s="316"/>
      <c r="HL87" s="316"/>
      <c r="HM87" s="316"/>
      <c r="HN87" s="316"/>
      <c r="HO87" s="316"/>
      <c r="HP87" s="316"/>
      <c r="HQ87" s="316"/>
      <c r="HR87" s="316"/>
      <c r="HS87" s="316"/>
      <c r="HT87" s="316"/>
      <c r="HU87" s="316"/>
      <c r="HV87" s="316"/>
      <c r="HW87" s="316"/>
      <c r="HX87" s="316"/>
      <c r="HY87" s="316"/>
      <c r="HZ87" s="316"/>
      <c r="IA87" s="316"/>
      <c r="IB87" s="316"/>
      <c r="IC87" s="316"/>
      <c r="ID87" s="316"/>
      <c r="IE87" s="316"/>
      <c r="IF87" s="316"/>
      <c r="IG87" s="316"/>
      <c r="IH87" s="316"/>
      <c r="II87" s="316"/>
      <c r="IJ87" s="316"/>
      <c r="IK87" s="316"/>
      <c r="IL87" s="316"/>
      <c r="IM87" s="316"/>
      <c r="IN87" s="316"/>
      <c r="IO87" s="316"/>
      <c r="IP87" s="316"/>
      <c r="IQ87" s="316"/>
      <c r="IR87" s="316"/>
      <c r="IS87" s="316"/>
      <c r="IT87" s="316"/>
      <c r="IU87" s="316"/>
      <c r="IV87" s="316"/>
    </row>
    <row r="88" spans="1:256" s="318" customFormat="1" ht="72.75" hidden="1" customHeight="1">
      <c r="A88" s="399"/>
      <c r="B88" s="231" t="s">
        <v>93</v>
      </c>
      <c r="C88" s="406" t="s">
        <v>18</v>
      </c>
      <c r="D88" s="332" t="s">
        <v>32</v>
      </c>
      <c r="E88" s="326" t="s">
        <v>38</v>
      </c>
      <c r="F88" s="289" t="s">
        <v>40</v>
      </c>
      <c r="G88" s="233" t="s">
        <v>1</v>
      </c>
      <c r="H88" s="290" t="s">
        <v>352</v>
      </c>
      <c r="I88" s="226"/>
      <c r="J88" s="307">
        <f>J89</f>
        <v>0</v>
      </c>
      <c r="K88" s="316"/>
      <c r="L88" s="317"/>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6"/>
      <c r="ET88" s="316"/>
      <c r="EU88" s="316"/>
      <c r="EV88" s="316"/>
      <c r="EW88" s="316"/>
      <c r="EX88" s="316"/>
      <c r="EY88" s="316"/>
      <c r="EZ88" s="316"/>
      <c r="FA88" s="316"/>
      <c r="FB88" s="316"/>
      <c r="FC88" s="316"/>
      <c r="FD88" s="316"/>
      <c r="FE88" s="316"/>
      <c r="FF88" s="316"/>
      <c r="FG88" s="316"/>
      <c r="FH88" s="316"/>
      <c r="FI88" s="316"/>
      <c r="FJ88" s="316"/>
      <c r="FK88" s="316"/>
      <c r="FL88" s="316"/>
      <c r="FM88" s="316"/>
      <c r="FN88" s="316"/>
      <c r="FO88" s="316"/>
      <c r="FP88" s="316"/>
      <c r="FQ88" s="316"/>
      <c r="FR88" s="316"/>
      <c r="FS88" s="316"/>
      <c r="FT88" s="316"/>
      <c r="FU88" s="316"/>
      <c r="FV88" s="316"/>
      <c r="FW88" s="316"/>
      <c r="FX88" s="316"/>
      <c r="FY88" s="316"/>
      <c r="FZ88" s="316"/>
      <c r="GA88" s="316"/>
      <c r="GB88" s="316"/>
      <c r="GC88" s="316"/>
      <c r="GD88" s="316"/>
      <c r="GE88" s="316"/>
      <c r="GF88" s="316"/>
      <c r="GG88" s="316"/>
      <c r="GH88" s="316"/>
      <c r="GI88" s="316"/>
      <c r="GJ88" s="316"/>
      <c r="GK88" s="316"/>
      <c r="GL88" s="316"/>
      <c r="GM88" s="316"/>
      <c r="GN88" s="316"/>
      <c r="GO88" s="316"/>
      <c r="GP88" s="316"/>
      <c r="GQ88" s="316"/>
      <c r="GR88" s="316"/>
      <c r="GS88" s="316"/>
      <c r="GT88" s="316"/>
      <c r="GU88" s="316"/>
      <c r="GV88" s="316"/>
      <c r="GW88" s="316"/>
      <c r="GX88" s="316"/>
      <c r="GY88" s="316"/>
      <c r="GZ88" s="316"/>
      <c r="HA88" s="316"/>
      <c r="HB88" s="316"/>
      <c r="HC88" s="316"/>
      <c r="HD88" s="316"/>
      <c r="HE88" s="316"/>
      <c r="HF88" s="316"/>
      <c r="HG88" s="316"/>
      <c r="HH88" s="316"/>
      <c r="HI88" s="316"/>
      <c r="HJ88" s="316"/>
      <c r="HK88" s="316"/>
      <c r="HL88" s="316"/>
      <c r="HM88" s="316"/>
      <c r="HN88" s="316"/>
      <c r="HO88" s="316"/>
      <c r="HP88" s="316"/>
      <c r="HQ88" s="316"/>
      <c r="HR88" s="316"/>
      <c r="HS88" s="316"/>
      <c r="HT88" s="316"/>
      <c r="HU88" s="316"/>
      <c r="HV88" s="316"/>
      <c r="HW88" s="316"/>
      <c r="HX88" s="316"/>
      <c r="HY88" s="316"/>
      <c r="HZ88" s="316"/>
      <c r="IA88" s="316"/>
      <c r="IB88" s="316"/>
      <c r="IC88" s="316"/>
      <c r="ID88" s="316"/>
      <c r="IE88" s="316"/>
      <c r="IF88" s="316"/>
      <c r="IG88" s="316"/>
      <c r="IH88" s="316"/>
      <c r="II88" s="316"/>
      <c r="IJ88" s="316"/>
      <c r="IK88" s="316"/>
      <c r="IL88" s="316"/>
      <c r="IM88" s="316"/>
      <c r="IN88" s="316"/>
      <c r="IO88" s="316"/>
      <c r="IP88" s="316"/>
      <c r="IQ88" s="316"/>
      <c r="IR88" s="316"/>
      <c r="IS88" s="316"/>
      <c r="IT88" s="316"/>
      <c r="IU88" s="316"/>
      <c r="IV88" s="316"/>
    </row>
    <row r="89" spans="1:256" s="318" customFormat="1" ht="206.25" hidden="1">
      <c r="A89" s="399"/>
      <c r="B89" s="160" t="s">
        <v>295</v>
      </c>
      <c r="C89" s="406" t="s">
        <v>18</v>
      </c>
      <c r="D89" s="332" t="s">
        <v>32</v>
      </c>
      <c r="E89" s="326" t="s">
        <v>38</v>
      </c>
      <c r="F89" s="177" t="s">
        <v>40</v>
      </c>
      <c r="G89" s="162" t="s">
        <v>17</v>
      </c>
      <c r="H89" s="178" t="s">
        <v>352</v>
      </c>
      <c r="I89" s="226"/>
      <c r="J89" s="307">
        <f>J90</f>
        <v>0</v>
      </c>
      <c r="K89" s="316"/>
      <c r="L89" s="317"/>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c r="GX89" s="316"/>
      <c r="GY89" s="316"/>
      <c r="GZ89" s="316"/>
      <c r="HA89" s="316"/>
      <c r="HB89" s="316"/>
      <c r="HC89" s="316"/>
      <c r="HD89" s="316"/>
      <c r="HE89" s="316"/>
      <c r="HF89" s="316"/>
      <c r="HG89" s="316"/>
      <c r="HH89" s="316"/>
      <c r="HI89" s="316"/>
      <c r="HJ89" s="316"/>
      <c r="HK89" s="316"/>
      <c r="HL89" s="316"/>
      <c r="HM89" s="316"/>
      <c r="HN89" s="316"/>
      <c r="HO89" s="316"/>
      <c r="HP89" s="316"/>
      <c r="HQ89" s="316"/>
      <c r="HR89" s="316"/>
      <c r="HS89" s="316"/>
      <c r="HT89" s="316"/>
      <c r="HU89" s="316"/>
      <c r="HV89" s="316"/>
      <c r="HW89" s="316"/>
      <c r="HX89" s="316"/>
      <c r="HY89" s="316"/>
      <c r="HZ89" s="316"/>
      <c r="IA89" s="316"/>
      <c r="IB89" s="316"/>
      <c r="IC89" s="316"/>
      <c r="ID89" s="316"/>
      <c r="IE89" s="316"/>
      <c r="IF89" s="316"/>
      <c r="IG89" s="316"/>
      <c r="IH89" s="316"/>
      <c r="II89" s="316"/>
      <c r="IJ89" s="316"/>
      <c r="IK89" s="316"/>
      <c r="IL89" s="316"/>
      <c r="IM89" s="316"/>
      <c r="IN89" s="316"/>
      <c r="IO89" s="316"/>
      <c r="IP89" s="316"/>
      <c r="IQ89" s="316"/>
      <c r="IR89" s="316"/>
      <c r="IS89" s="316"/>
      <c r="IT89" s="316"/>
      <c r="IU89" s="316"/>
      <c r="IV89" s="316"/>
    </row>
    <row r="90" spans="1:256" s="318" customFormat="1" ht="168.75" hidden="1">
      <c r="A90" s="399"/>
      <c r="B90" s="166" t="s">
        <v>293</v>
      </c>
      <c r="C90" s="403" t="s">
        <v>18</v>
      </c>
      <c r="D90" s="404">
        <v>3</v>
      </c>
      <c r="E90" s="331">
        <v>10</v>
      </c>
      <c r="F90" s="143" t="s">
        <v>40</v>
      </c>
      <c r="G90" s="168" t="s">
        <v>17</v>
      </c>
      <c r="H90" s="171" t="s">
        <v>391</v>
      </c>
      <c r="I90" s="179"/>
      <c r="J90" s="286">
        <f>J91</f>
        <v>0</v>
      </c>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c r="CN90" s="316"/>
      <c r="CO90" s="316"/>
      <c r="CP90" s="316"/>
      <c r="CQ90" s="316"/>
      <c r="CR90" s="316"/>
      <c r="CS90" s="316"/>
      <c r="CT90" s="316"/>
      <c r="CU90" s="316"/>
      <c r="CV90" s="316"/>
      <c r="CW90" s="316"/>
      <c r="CX90" s="316"/>
      <c r="CY90" s="316"/>
      <c r="CZ90" s="316"/>
      <c r="DA90" s="316"/>
      <c r="DB90" s="316"/>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6"/>
      <c r="ET90" s="316"/>
      <c r="EU90" s="316"/>
      <c r="EV90" s="316"/>
      <c r="EW90" s="316"/>
      <c r="EX90" s="316"/>
      <c r="EY90" s="316"/>
      <c r="EZ90" s="316"/>
      <c r="FA90" s="316"/>
      <c r="FB90" s="316"/>
      <c r="FC90" s="316"/>
      <c r="FD90" s="316"/>
      <c r="FE90" s="316"/>
      <c r="FF90" s="316"/>
      <c r="FG90" s="316"/>
      <c r="FH90" s="316"/>
      <c r="FI90" s="316"/>
      <c r="FJ90" s="316"/>
      <c r="FK90" s="316"/>
      <c r="FL90" s="316"/>
      <c r="FM90" s="316"/>
      <c r="FN90" s="316"/>
      <c r="FO90" s="316"/>
      <c r="FP90" s="316"/>
      <c r="FQ90" s="316"/>
      <c r="FR90" s="316"/>
      <c r="FS90" s="316"/>
      <c r="FT90" s="316"/>
      <c r="FU90" s="316"/>
      <c r="FV90" s="316"/>
      <c r="FW90" s="316"/>
      <c r="FX90" s="316"/>
      <c r="FY90" s="316"/>
      <c r="FZ90" s="316"/>
      <c r="GA90" s="316"/>
      <c r="GB90" s="316"/>
      <c r="GC90" s="316"/>
      <c r="GD90" s="316"/>
      <c r="GE90" s="316"/>
      <c r="GF90" s="316"/>
      <c r="GG90" s="316"/>
      <c r="GH90" s="316"/>
      <c r="GI90" s="316"/>
      <c r="GJ90" s="316"/>
      <c r="GK90" s="316"/>
      <c r="GL90" s="316"/>
      <c r="GM90" s="316"/>
      <c r="GN90" s="316"/>
      <c r="GO90" s="316"/>
      <c r="GP90" s="316"/>
      <c r="GQ90" s="316"/>
      <c r="GR90" s="316"/>
      <c r="GS90" s="316"/>
      <c r="GT90" s="316"/>
      <c r="GU90" s="316"/>
      <c r="GV90" s="316"/>
      <c r="GW90" s="316"/>
      <c r="GX90" s="316"/>
      <c r="GY90" s="316"/>
      <c r="GZ90" s="316"/>
      <c r="HA90" s="316"/>
      <c r="HB90" s="316"/>
      <c r="HC90" s="316"/>
      <c r="HD90" s="316"/>
      <c r="HE90" s="316"/>
      <c r="HF90" s="316"/>
      <c r="HG90" s="316"/>
      <c r="HH90" s="316"/>
      <c r="HI90" s="316"/>
      <c r="HJ90" s="316"/>
      <c r="HK90" s="316"/>
      <c r="HL90" s="316"/>
      <c r="HM90" s="316"/>
      <c r="HN90" s="316"/>
      <c r="HO90" s="316"/>
      <c r="HP90" s="316"/>
      <c r="HQ90" s="316"/>
      <c r="HR90" s="316"/>
      <c r="HS90" s="316"/>
      <c r="HT90" s="316"/>
      <c r="HU90" s="316"/>
      <c r="HV90" s="316"/>
      <c r="HW90" s="316"/>
      <c r="HX90" s="316"/>
      <c r="HY90" s="316"/>
      <c r="HZ90" s="316"/>
      <c r="IA90" s="316"/>
      <c r="IB90" s="316"/>
      <c r="IC90" s="316"/>
      <c r="ID90" s="316"/>
      <c r="IE90" s="316"/>
      <c r="IF90" s="316"/>
      <c r="IG90" s="316"/>
      <c r="IH90" s="316"/>
      <c r="II90" s="316"/>
      <c r="IJ90" s="316"/>
      <c r="IK90" s="316"/>
      <c r="IL90" s="316"/>
      <c r="IM90" s="316"/>
      <c r="IN90" s="316"/>
      <c r="IO90" s="316"/>
      <c r="IP90" s="316"/>
      <c r="IQ90" s="316"/>
      <c r="IR90" s="316"/>
      <c r="IS90" s="316"/>
      <c r="IT90" s="316"/>
      <c r="IU90" s="316"/>
      <c r="IV90" s="316"/>
    </row>
    <row r="91" spans="1:256" s="318" customFormat="1" ht="18" hidden="1" customHeight="1">
      <c r="A91" s="399"/>
      <c r="B91" s="188" t="s">
        <v>89</v>
      </c>
      <c r="C91" s="405" t="s">
        <v>18</v>
      </c>
      <c r="D91" s="330" t="s">
        <v>32</v>
      </c>
      <c r="E91" s="331">
        <v>10</v>
      </c>
      <c r="F91" s="143" t="s">
        <v>40</v>
      </c>
      <c r="G91" s="168" t="s">
        <v>17</v>
      </c>
      <c r="H91" s="171" t="s">
        <v>391</v>
      </c>
      <c r="I91" s="213" t="s">
        <v>7</v>
      </c>
      <c r="J91" s="286"/>
      <c r="K91" s="316"/>
      <c r="L91" s="317"/>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6"/>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6"/>
      <c r="ET91" s="316"/>
      <c r="EU91" s="316"/>
      <c r="EV91" s="316"/>
      <c r="EW91" s="316"/>
      <c r="EX91" s="316"/>
      <c r="EY91" s="316"/>
      <c r="EZ91" s="316"/>
      <c r="FA91" s="316"/>
      <c r="FB91" s="316"/>
      <c r="FC91" s="316"/>
      <c r="FD91" s="316"/>
      <c r="FE91" s="316"/>
      <c r="FF91" s="316"/>
      <c r="FG91" s="316"/>
      <c r="FH91" s="316"/>
      <c r="FI91" s="316"/>
      <c r="FJ91" s="316"/>
      <c r="FK91" s="316"/>
      <c r="FL91" s="316"/>
      <c r="FM91" s="316"/>
      <c r="FN91" s="316"/>
      <c r="FO91" s="316"/>
      <c r="FP91" s="316"/>
      <c r="FQ91" s="316"/>
      <c r="FR91" s="316"/>
      <c r="FS91" s="316"/>
      <c r="FT91" s="316"/>
      <c r="FU91" s="316"/>
      <c r="FV91" s="316"/>
      <c r="FW91" s="316"/>
      <c r="FX91" s="316"/>
      <c r="FY91" s="316"/>
      <c r="FZ91" s="316"/>
      <c r="GA91" s="316"/>
      <c r="GB91" s="316"/>
      <c r="GC91" s="316"/>
      <c r="GD91" s="316"/>
      <c r="GE91" s="316"/>
      <c r="GF91" s="316"/>
      <c r="GG91" s="316"/>
      <c r="GH91" s="316"/>
      <c r="GI91" s="316"/>
      <c r="GJ91" s="316"/>
      <c r="GK91" s="316"/>
      <c r="GL91" s="316"/>
      <c r="GM91" s="316"/>
      <c r="GN91" s="316"/>
      <c r="GO91" s="316"/>
      <c r="GP91" s="316"/>
      <c r="GQ91" s="316"/>
      <c r="GR91" s="316"/>
      <c r="GS91" s="316"/>
      <c r="GT91" s="316"/>
      <c r="GU91" s="316"/>
      <c r="GV91" s="316"/>
      <c r="GW91" s="316"/>
      <c r="GX91" s="316"/>
      <c r="GY91" s="316"/>
      <c r="GZ91" s="316"/>
      <c r="HA91" s="316"/>
      <c r="HB91" s="316"/>
      <c r="HC91" s="316"/>
      <c r="HD91" s="316"/>
      <c r="HE91" s="316"/>
      <c r="HF91" s="316"/>
      <c r="HG91" s="316"/>
      <c r="HH91" s="316"/>
      <c r="HI91" s="316"/>
      <c r="HJ91" s="316"/>
      <c r="HK91" s="316"/>
      <c r="HL91" s="316"/>
      <c r="HM91" s="316"/>
      <c r="HN91" s="316"/>
      <c r="HO91" s="316"/>
      <c r="HP91" s="316"/>
      <c r="HQ91" s="316"/>
      <c r="HR91" s="316"/>
      <c r="HS91" s="316"/>
      <c r="HT91" s="316"/>
      <c r="HU91" s="316"/>
      <c r="HV91" s="316"/>
      <c r="HW91" s="316"/>
      <c r="HX91" s="316"/>
      <c r="HY91" s="316"/>
      <c r="HZ91" s="316"/>
      <c r="IA91" s="316"/>
      <c r="IB91" s="316"/>
      <c r="IC91" s="316"/>
      <c r="ID91" s="316"/>
      <c r="IE91" s="316"/>
      <c r="IF91" s="316"/>
      <c r="IG91" s="316"/>
      <c r="IH91" s="316"/>
      <c r="II91" s="316"/>
      <c r="IJ91" s="316"/>
      <c r="IK91" s="316"/>
      <c r="IL91" s="316"/>
      <c r="IM91" s="316"/>
      <c r="IN91" s="316"/>
      <c r="IO91" s="316"/>
      <c r="IP91" s="316"/>
      <c r="IQ91" s="316"/>
      <c r="IR91" s="316"/>
      <c r="IS91" s="316"/>
      <c r="IT91" s="316"/>
      <c r="IU91" s="316"/>
      <c r="IV91" s="316"/>
    </row>
    <row r="92" spans="1:256" s="318" customFormat="1" ht="37.5" hidden="1">
      <c r="A92" s="399"/>
      <c r="B92" s="160" t="s">
        <v>493</v>
      </c>
      <c r="C92" s="406" t="s">
        <v>18</v>
      </c>
      <c r="D92" s="332" t="s">
        <v>32</v>
      </c>
      <c r="E92" s="326" t="s">
        <v>5</v>
      </c>
      <c r="F92" s="177"/>
      <c r="G92" s="162"/>
      <c r="H92" s="178"/>
      <c r="I92" s="226"/>
      <c r="J92" s="307">
        <f>J94</f>
        <v>0</v>
      </c>
      <c r="K92" s="316"/>
      <c r="L92" s="317"/>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6"/>
      <c r="CS92" s="316"/>
      <c r="CT92" s="316"/>
      <c r="CU92" s="316"/>
      <c r="CV92" s="316"/>
      <c r="CW92" s="316"/>
      <c r="CX92" s="316"/>
      <c r="CY92" s="316"/>
      <c r="CZ92" s="316"/>
      <c r="DA92" s="316"/>
      <c r="DB92" s="316"/>
      <c r="DC92" s="316"/>
      <c r="DD92" s="316"/>
      <c r="DE92" s="316"/>
      <c r="DF92" s="316"/>
      <c r="DG92" s="316"/>
      <c r="DH92" s="316"/>
      <c r="DI92" s="316"/>
      <c r="DJ92" s="316"/>
      <c r="DK92" s="316"/>
      <c r="DL92" s="316"/>
      <c r="DM92" s="316"/>
      <c r="DN92" s="316"/>
      <c r="DO92" s="316"/>
      <c r="DP92" s="316"/>
      <c r="DQ92" s="316"/>
      <c r="DR92" s="316"/>
      <c r="DS92" s="316"/>
      <c r="DT92" s="316"/>
      <c r="DU92" s="316"/>
      <c r="DV92" s="316"/>
      <c r="DW92" s="316"/>
      <c r="DX92" s="316"/>
      <c r="DY92" s="316"/>
      <c r="DZ92" s="316"/>
      <c r="EA92" s="316"/>
      <c r="EB92" s="316"/>
      <c r="EC92" s="316"/>
      <c r="ED92" s="316"/>
      <c r="EE92" s="316"/>
      <c r="EF92" s="316"/>
      <c r="EG92" s="316"/>
      <c r="EH92" s="316"/>
      <c r="EI92" s="316"/>
      <c r="EJ92" s="316"/>
      <c r="EK92" s="316"/>
      <c r="EL92" s="316"/>
      <c r="EM92" s="316"/>
      <c r="EN92" s="316"/>
      <c r="EO92" s="316"/>
      <c r="EP92" s="316"/>
      <c r="EQ92" s="316"/>
      <c r="ER92" s="316"/>
      <c r="ES92" s="316"/>
      <c r="ET92" s="316"/>
      <c r="EU92" s="316"/>
      <c r="EV92" s="316"/>
      <c r="EW92" s="316"/>
      <c r="EX92" s="316"/>
      <c r="EY92" s="316"/>
      <c r="EZ92" s="316"/>
      <c r="FA92" s="316"/>
      <c r="FB92" s="316"/>
      <c r="FC92" s="316"/>
      <c r="FD92" s="316"/>
      <c r="FE92" s="316"/>
      <c r="FF92" s="316"/>
      <c r="FG92" s="316"/>
      <c r="FH92" s="316"/>
      <c r="FI92" s="316"/>
      <c r="FJ92" s="316"/>
      <c r="FK92" s="316"/>
      <c r="FL92" s="316"/>
      <c r="FM92" s="316"/>
      <c r="FN92" s="316"/>
      <c r="FO92" s="316"/>
      <c r="FP92" s="316"/>
      <c r="FQ92" s="316"/>
      <c r="FR92" s="316"/>
      <c r="FS92" s="316"/>
      <c r="FT92" s="316"/>
      <c r="FU92" s="316"/>
      <c r="FV92" s="316"/>
      <c r="FW92" s="316"/>
      <c r="FX92" s="316"/>
      <c r="FY92" s="316"/>
      <c r="FZ92" s="316"/>
      <c r="GA92" s="316"/>
      <c r="GB92" s="316"/>
      <c r="GC92" s="316"/>
      <c r="GD92" s="316"/>
      <c r="GE92" s="316"/>
      <c r="GF92" s="316"/>
      <c r="GG92" s="316"/>
      <c r="GH92" s="316"/>
      <c r="GI92" s="316"/>
      <c r="GJ92" s="316"/>
      <c r="GK92" s="316"/>
      <c r="GL92" s="316"/>
      <c r="GM92" s="316"/>
      <c r="GN92" s="316"/>
      <c r="GO92" s="316"/>
      <c r="GP92" s="316"/>
      <c r="GQ92" s="316"/>
      <c r="GR92" s="316"/>
      <c r="GS92" s="316"/>
      <c r="GT92" s="316"/>
      <c r="GU92" s="316"/>
      <c r="GV92" s="316"/>
      <c r="GW92" s="316"/>
      <c r="GX92" s="316"/>
      <c r="GY92" s="316"/>
      <c r="GZ92" s="316"/>
      <c r="HA92" s="316"/>
      <c r="HB92" s="316"/>
      <c r="HC92" s="316"/>
      <c r="HD92" s="316"/>
      <c r="HE92" s="316"/>
      <c r="HF92" s="316"/>
      <c r="HG92" s="316"/>
      <c r="HH92" s="316"/>
      <c r="HI92" s="316"/>
      <c r="HJ92" s="316"/>
      <c r="HK92" s="316"/>
      <c r="HL92" s="316"/>
      <c r="HM92" s="316"/>
      <c r="HN92" s="316"/>
      <c r="HO92" s="316"/>
      <c r="HP92" s="316"/>
      <c r="HQ92" s="316"/>
      <c r="HR92" s="316"/>
      <c r="HS92" s="316"/>
      <c r="HT92" s="316"/>
      <c r="HU92" s="316"/>
      <c r="HV92" s="316"/>
      <c r="HW92" s="316"/>
      <c r="HX92" s="316"/>
      <c r="HY92" s="316"/>
      <c r="HZ92" s="316"/>
      <c r="IA92" s="316"/>
      <c r="IB92" s="316"/>
      <c r="IC92" s="316"/>
      <c r="ID92" s="316"/>
      <c r="IE92" s="316"/>
      <c r="IF92" s="316"/>
      <c r="IG92" s="316"/>
      <c r="IH92" s="316"/>
      <c r="II92" s="316"/>
      <c r="IJ92" s="316"/>
      <c r="IK92" s="316"/>
      <c r="IL92" s="316"/>
      <c r="IM92" s="316"/>
      <c r="IN92" s="316"/>
      <c r="IO92" s="316"/>
      <c r="IP92" s="316"/>
      <c r="IQ92" s="316"/>
      <c r="IR92" s="316"/>
      <c r="IS92" s="316"/>
      <c r="IT92" s="316"/>
      <c r="IU92" s="316"/>
      <c r="IV92" s="316"/>
    </row>
    <row r="93" spans="1:256" s="316" customFormat="1" ht="37.5" hidden="1">
      <c r="A93" s="401"/>
      <c r="B93" s="231" t="s">
        <v>271</v>
      </c>
      <c r="C93" s="406" t="s">
        <v>18</v>
      </c>
      <c r="D93" s="333" t="s">
        <v>32</v>
      </c>
      <c r="E93" s="243" t="s">
        <v>5</v>
      </c>
      <c r="F93" s="289" t="s">
        <v>40</v>
      </c>
      <c r="G93" s="233" t="s">
        <v>1</v>
      </c>
      <c r="H93" s="290" t="s">
        <v>352</v>
      </c>
      <c r="I93" s="334"/>
      <c r="J93" s="285">
        <f>J94</f>
        <v>0</v>
      </c>
      <c r="L93" s="317"/>
    </row>
    <row r="94" spans="1:256" s="318" customFormat="1" ht="75" hidden="1">
      <c r="A94" s="399"/>
      <c r="B94" s="160" t="s">
        <v>223</v>
      </c>
      <c r="C94" s="407" t="s">
        <v>18</v>
      </c>
      <c r="D94" s="335" t="s">
        <v>32</v>
      </c>
      <c r="E94" s="336" t="s">
        <v>5</v>
      </c>
      <c r="F94" s="177" t="s">
        <v>40</v>
      </c>
      <c r="G94" s="162" t="s">
        <v>26</v>
      </c>
      <c r="H94" s="178" t="s">
        <v>352</v>
      </c>
      <c r="I94" s="226"/>
      <c r="J94" s="307">
        <f>J97+J95</f>
        <v>0</v>
      </c>
      <c r="K94" s="316"/>
      <c r="L94" s="317"/>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c r="CT94" s="316"/>
      <c r="CU94" s="316"/>
      <c r="CV94" s="316"/>
      <c r="CW94" s="316"/>
      <c r="CX94" s="316"/>
      <c r="CY94" s="316"/>
      <c r="CZ94" s="316"/>
      <c r="DA94" s="316"/>
      <c r="DB94" s="316"/>
      <c r="DC94" s="316"/>
      <c r="DD94" s="316"/>
      <c r="DE94" s="316"/>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6"/>
      <c r="ET94" s="316"/>
      <c r="EU94" s="316"/>
      <c r="EV94" s="316"/>
      <c r="EW94" s="316"/>
      <c r="EX94" s="316"/>
      <c r="EY94" s="316"/>
      <c r="EZ94" s="316"/>
      <c r="FA94" s="316"/>
      <c r="FB94" s="316"/>
      <c r="FC94" s="316"/>
      <c r="FD94" s="316"/>
      <c r="FE94" s="316"/>
      <c r="FF94" s="316"/>
      <c r="FG94" s="316"/>
      <c r="FH94" s="316"/>
      <c r="FI94" s="316"/>
      <c r="FJ94" s="316"/>
      <c r="FK94" s="316"/>
      <c r="FL94" s="316"/>
      <c r="FM94" s="316"/>
      <c r="FN94" s="316"/>
      <c r="FO94" s="316"/>
      <c r="FP94" s="316"/>
      <c r="FQ94" s="316"/>
      <c r="FR94" s="316"/>
      <c r="FS94" s="316"/>
      <c r="FT94" s="316"/>
      <c r="FU94" s="316"/>
      <c r="FV94" s="316"/>
      <c r="FW94" s="316"/>
      <c r="FX94" s="316"/>
      <c r="FY94" s="316"/>
      <c r="FZ94" s="316"/>
      <c r="GA94" s="316"/>
      <c r="GB94" s="316"/>
      <c r="GC94" s="316"/>
      <c r="GD94" s="316"/>
      <c r="GE94" s="316"/>
      <c r="GF94" s="316"/>
      <c r="GG94" s="316"/>
      <c r="GH94" s="316"/>
      <c r="GI94" s="316"/>
      <c r="GJ94" s="316"/>
      <c r="GK94" s="316"/>
      <c r="GL94" s="316"/>
      <c r="GM94" s="316"/>
      <c r="GN94" s="316"/>
      <c r="GO94" s="316"/>
      <c r="GP94" s="316"/>
      <c r="GQ94" s="316"/>
      <c r="GR94" s="316"/>
      <c r="GS94" s="316"/>
      <c r="GT94" s="316"/>
      <c r="GU94" s="316"/>
      <c r="GV94" s="316"/>
      <c r="GW94" s="316"/>
      <c r="GX94" s="316"/>
      <c r="GY94" s="316"/>
      <c r="GZ94" s="316"/>
      <c r="HA94" s="316"/>
      <c r="HB94" s="316"/>
      <c r="HC94" s="316"/>
      <c r="HD94" s="316"/>
      <c r="HE94" s="316"/>
      <c r="HF94" s="316"/>
      <c r="HG94" s="316"/>
      <c r="HH94" s="316"/>
      <c r="HI94" s="316"/>
      <c r="HJ94" s="316"/>
      <c r="HK94" s="316"/>
      <c r="HL94" s="316"/>
      <c r="HM94" s="316"/>
      <c r="HN94" s="316"/>
      <c r="HO94" s="316"/>
      <c r="HP94" s="316"/>
      <c r="HQ94" s="316"/>
      <c r="HR94" s="316"/>
      <c r="HS94" s="316"/>
      <c r="HT94" s="316"/>
      <c r="HU94" s="316"/>
      <c r="HV94" s="316"/>
      <c r="HW94" s="316"/>
      <c r="HX94" s="316"/>
      <c r="HY94" s="316"/>
      <c r="HZ94" s="316"/>
      <c r="IA94" s="316"/>
      <c r="IB94" s="316"/>
      <c r="IC94" s="316"/>
      <c r="ID94" s="316"/>
      <c r="IE94" s="316"/>
      <c r="IF94" s="316"/>
      <c r="IG94" s="316"/>
      <c r="IH94" s="316"/>
      <c r="II94" s="316"/>
      <c r="IJ94" s="316"/>
      <c r="IK94" s="316"/>
      <c r="IL94" s="316"/>
      <c r="IM94" s="316"/>
      <c r="IN94" s="316"/>
      <c r="IO94" s="316"/>
      <c r="IP94" s="316"/>
      <c r="IQ94" s="316"/>
      <c r="IR94" s="316"/>
      <c r="IS94" s="316"/>
      <c r="IT94" s="316"/>
      <c r="IU94" s="316"/>
      <c r="IV94" s="316"/>
    </row>
    <row r="95" spans="1:256" s="318" customFormat="1" ht="112.5" hidden="1">
      <c r="A95" s="399"/>
      <c r="B95" s="210" t="s">
        <v>341</v>
      </c>
      <c r="C95" s="408" t="s">
        <v>18</v>
      </c>
      <c r="D95" s="337" t="s">
        <v>32</v>
      </c>
      <c r="E95" s="338" t="s">
        <v>5</v>
      </c>
      <c r="F95" s="164" t="s">
        <v>40</v>
      </c>
      <c r="G95" s="173" t="s">
        <v>26</v>
      </c>
      <c r="H95" s="165" t="s">
        <v>112</v>
      </c>
      <c r="I95" s="226"/>
      <c r="J95" s="267">
        <f>J96</f>
        <v>0</v>
      </c>
      <c r="K95" s="316"/>
      <c r="L95" s="317"/>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6"/>
      <c r="CY95" s="316"/>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c r="EX95" s="316"/>
      <c r="EY95" s="316"/>
      <c r="EZ95" s="316"/>
      <c r="FA95" s="316"/>
      <c r="FB95" s="316"/>
      <c r="FC95" s="316"/>
      <c r="FD95" s="316"/>
      <c r="FE95" s="316"/>
      <c r="FF95" s="316"/>
      <c r="FG95" s="316"/>
      <c r="FH95" s="316"/>
      <c r="FI95" s="316"/>
      <c r="FJ95" s="316"/>
      <c r="FK95" s="316"/>
      <c r="FL95" s="316"/>
      <c r="FM95" s="316"/>
      <c r="FN95" s="316"/>
      <c r="FO95" s="316"/>
      <c r="FP95" s="316"/>
      <c r="FQ95" s="316"/>
      <c r="FR95" s="316"/>
      <c r="FS95" s="316"/>
      <c r="FT95" s="316"/>
      <c r="FU95" s="316"/>
      <c r="FV95" s="316"/>
      <c r="FW95" s="316"/>
      <c r="FX95" s="316"/>
      <c r="FY95" s="316"/>
      <c r="FZ95" s="316"/>
      <c r="GA95" s="316"/>
      <c r="GB95" s="316"/>
      <c r="GC95" s="316"/>
      <c r="GD95" s="316"/>
      <c r="GE95" s="316"/>
      <c r="GF95" s="316"/>
      <c r="GG95" s="316"/>
      <c r="GH95" s="316"/>
      <c r="GI95" s="316"/>
      <c r="GJ95" s="316"/>
      <c r="GK95" s="316"/>
      <c r="GL95" s="316"/>
      <c r="GM95" s="316"/>
      <c r="GN95" s="316"/>
      <c r="GO95" s="316"/>
      <c r="GP95" s="316"/>
      <c r="GQ95" s="316"/>
      <c r="GR95" s="316"/>
      <c r="GS95" s="316"/>
      <c r="GT95" s="316"/>
      <c r="GU95" s="316"/>
      <c r="GV95" s="316"/>
      <c r="GW95" s="316"/>
      <c r="GX95" s="316"/>
      <c r="GY95" s="316"/>
      <c r="GZ95" s="316"/>
      <c r="HA95" s="316"/>
      <c r="HB95" s="316"/>
      <c r="HC95" s="316"/>
      <c r="HD95" s="316"/>
      <c r="HE95" s="316"/>
      <c r="HF95" s="316"/>
      <c r="HG95" s="316"/>
      <c r="HH95" s="316"/>
      <c r="HI95" s="316"/>
      <c r="HJ95" s="316"/>
      <c r="HK95" s="316"/>
      <c r="HL95" s="316"/>
      <c r="HM95" s="316"/>
      <c r="HN95" s="316"/>
      <c r="HO95" s="316"/>
      <c r="HP95" s="316"/>
      <c r="HQ95" s="316"/>
      <c r="HR95" s="316"/>
      <c r="HS95" s="316"/>
      <c r="HT95" s="316"/>
      <c r="HU95" s="316"/>
      <c r="HV95" s="316"/>
      <c r="HW95" s="316"/>
      <c r="HX95" s="316"/>
      <c r="HY95" s="316"/>
      <c r="HZ95" s="316"/>
      <c r="IA95" s="316"/>
      <c r="IB95" s="316"/>
      <c r="IC95" s="316"/>
      <c r="ID95" s="316"/>
      <c r="IE95" s="316"/>
      <c r="IF95" s="316"/>
      <c r="IG95" s="316"/>
      <c r="IH95" s="316"/>
      <c r="II95" s="316"/>
      <c r="IJ95" s="316"/>
      <c r="IK95" s="316"/>
      <c r="IL95" s="316"/>
      <c r="IM95" s="316"/>
      <c r="IN95" s="316"/>
      <c r="IO95" s="316"/>
      <c r="IP95" s="316"/>
      <c r="IQ95" s="316"/>
      <c r="IR95" s="316"/>
      <c r="IS95" s="316"/>
      <c r="IT95" s="316"/>
      <c r="IU95" s="316"/>
      <c r="IV95" s="316"/>
    </row>
    <row r="96" spans="1:256" s="318" customFormat="1" ht="37.5" hidden="1">
      <c r="A96" s="399"/>
      <c r="B96" s="188" t="s">
        <v>66</v>
      </c>
      <c r="C96" s="405" t="s">
        <v>18</v>
      </c>
      <c r="D96" s="339" t="s">
        <v>32</v>
      </c>
      <c r="E96" s="331" t="s">
        <v>5</v>
      </c>
      <c r="F96" s="164" t="s">
        <v>40</v>
      </c>
      <c r="G96" s="173" t="s">
        <v>26</v>
      </c>
      <c r="H96" s="165" t="s">
        <v>112</v>
      </c>
      <c r="I96" s="150">
        <v>244</v>
      </c>
      <c r="J96" s="286"/>
      <c r="K96" s="316"/>
      <c r="L96" s="317"/>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6"/>
      <c r="CY96" s="316"/>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6"/>
      <c r="EJ96" s="316"/>
      <c r="EK96" s="316"/>
      <c r="EL96" s="316"/>
      <c r="EM96" s="316"/>
      <c r="EN96" s="316"/>
      <c r="EO96" s="316"/>
      <c r="EP96" s="316"/>
      <c r="EQ96" s="316"/>
      <c r="ER96" s="316"/>
      <c r="ES96" s="316"/>
      <c r="ET96" s="316"/>
      <c r="EU96" s="316"/>
      <c r="EV96" s="316"/>
      <c r="EW96" s="316"/>
      <c r="EX96" s="316"/>
      <c r="EY96" s="316"/>
      <c r="EZ96" s="316"/>
      <c r="FA96" s="316"/>
      <c r="FB96" s="316"/>
      <c r="FC96" s="316"/>
      <c r="FD96" s="316"/>
      <c r="FE96" s="316"/>
      <c r="FF96" s="316"/>
      <c r="FG96" s="316"/>
      <c r="FH96" s="316"/>
      <c r="FI96" s="316"/>
      <c r="FJ96" s="316"/>
      <c r="FK96" s="316"/>
      <c r="FL96" s="316"/>
      <c r="FM96" s="316"/>
      <c r="FN96" s="316"/>
      <c r="FO96" s="316"/>
      <c r="FP96" s="316"/>
      <c r="FQ96" s="316"/>
      <c r="FR96" s="316"/>
      <c r="FS96" s="316"/>
      <c r="FT96" s="316"/>
      <c r="FU96" s="316"/>
      <c r="FV96" s="316"/>
      <c r="FW96" s="316"/>
      <c r="FX96" s="316"/>
      <c r="FY96" s="316"/>
      <c r="FZ96" s="316"/>
      <c r="GA96" s="316"/>
      <c r="GB96" s="316"/>
      <c r="GC96" s="316"/>
      <c r="GD96" s="316"/>
      <c r="GE96" s="316"/>
      <c r="GF96" s="316"/>
      <c r="GG96" s="316"/>
      <c r="GH96" s="316"/>
      <c r="GI96" s="316"/>
      <c r="GJ96" s="316"/>
      <c r="GK96" s="316"/>
      <c r="GL96" s="316"/>
      <c r="GM96" s="316"/>
      <c r="GN96" s="316"/>
      <c r="GO96" s="316"/>
      <c r="GP96" s="316"/>
      <c r="GQ96" s="316"/>
      <c r="GR96" s="316"/>
      <c r="GS96" s="316"/>
      <c r="GT96" s="316"/>
      <c r="GU96" s="316"/>
      <c r="GV96" s="316"/>
      <c r="GW96" s="316"/>
      <c r="GX96" s="316"/>
      <c r="GY96" s="316"/>
      <c r="GZ96" s="316"/>
      <c r="HA96" s="316"/>
      <c r="HB96" s="316"/>
      <c r="HC96" s="316"/>
      <c r="HD96" s="316"/>
      <c r="HE96" s="316"/>
      <c r="HF96" s="316"/>
      <c r="HG96" s="316"/>
      <c r="HH96" s="316"/>
      <c r="HI96" s="316"/>
      <c r="HJ96" s="316"/>
      <c r="HK96" s="316"/>
      <c r="HL96" s="316"/>
      <c r="HM96" s="316"/>
      <c r="HN96" s="316"/>
      <c r="HO96" s="316"/>
      <c r="HP96" s="316"/>
      <c r="HQ96" s="316"/>
      <c r="HR96" s="316"/>
      <c r="HS96" s="316"/>
      <c r="HT96" s="316"/>
      <c r="HU96" s="316"/>
      <c r="HV96" s="316"/>
      <c r="HW96" s="316"/>
      <c r="HX96" s="316"/>
      <c r="HY96" s="316"/>
      <c r="HZ96" s="316"/>
      <c r="IA96" s="316"/>
      <c r="IB96" s="316"/>
      <c r="IC96" s="316"/>
      <c r="ID96" s="316"/>
      <c r="IE96" s="316"/>
      <c r="IF96" s="316"/>
      <c r="IG96" s="316"/>
      <c r="IH96" s="316"/>
      <c r="II96" s="316"/>
      <c r="IJ96" s="316"/>
      <c r="IK96" s="316"/>
      <c r="IL96" s="316"/>
      <c r="IM96" s="316"/>
      <c r="IN96" s="316"/>
      <c r="IO96" s="316"/>
      <c r="IP96" s="316"/>
      <c r="IQ96" s="316"/>
      <c r="IR96" s="316"/>
      <c r="IS96" s="316"/>
      <c r="IT96" s="316"/>
      <c r="IU96" s="316"/>
      <c r="IV96" s="316"/>
    </row>
    <row r="97" spans="1:256" s="316" customFormat="1" ht="0.75" hidden="1" customHeight="1">
      <c r="A97" s="401"/>
      <c r="B97" s="166" t="s">
        <v>456</v>
      </c>
      <c r="C97" s="403" t="s">
        <v>18</v>
      </c>
      <c r="D97" s="404" t="s">
        <v>32</v>
      </c>
      <c r="E97" s="331" t="s">
        <v>5</v>
      </c>
      <c r="F97" s="143" t="s">
        <v>40</v>
      </c>
      <c r="G97" s="168" t="s">
        <v>26</v>
      </c>
      <c r="H97" s="171" t="s">
        <v>381</v>
      </c>
      <c r="I97" s="334"/>
      <c r="J97" s="286">
        <f>J98</f>
        <v>0</v>
      </c>
    </row>
    <row r="98" spans="1:256" s="318" customFormat="1" hidden="1">
      <c r="A98" s="399"/>
      <c r="B98" s="146" t="s">
        <v>89</v>
      </c>
      <c r="C98" s="409" t="s">
        <v>18</v>
      </c>
      <c r="D98" s="339" t="s">
        <v>32</v>
      </c>
      <c r="E98" s="331" t="s">
        <v>5</v>
      </c>
      <c r="F98" s="164" t="s">
        <v>40</v>
      </c>
      <c r="G98" s="173" t="s">
        <v>26</v>
      </c>
      <c r="H98" s="165" t="s">
        <v>381</v>
      </c>
      <c r="I98" s="150" t="s">
        <v>7</v>
      </c>
      <c r="J98" s="286"/>
      <c r="K98" s="316"/>
      <c r="L98" s="317"/>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c r="IR98" s="316"/>
      <c r="IS98" s="316"/>
      <c r="IT98" s="316"/>
      <c r="IU98" s="316"/>
      <c r="IV98" s="316"/>
    </row>
    <row r="99" spans="1:256" s="277" customFormat="1" ht="19.5">
      <c r="A99" s="383"/>
      <c r="B99" s="325" t="s">
        <v>172</v>
      </c>
      <c r="C99" s="385" t="s">
        <v>18</v>
      </c>
      <c r="D99" s="341" t="s">
        <v>33</v>
      </c>
      <c r="E99" s="270" t="s">
        <v>31</v>
      </c>
      <c r="F99" s="271"/>
      <c r="G99" s="272"/>
      <c r="H99" s="273"/>
      <c r="I99" s="274"/>
      <c r="J99" s="275">
        <f>J100+J105+J118</f>
        <v>1212.9000000000001</v>
      </c>
      <c r="K99" s="22"/>
      <c r="L99" s="276"/>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c r="IG99" s="22"/>
      <c r="IH99" s="22"/>
      <c r="II99" s="22"/>
      <c r="IJ99" s="22"/>
      <c r="IK99" s="22"/>
      <c r="IL99" s="22"/>
      <c r="IM99" s="22"/>
      <c r="IN99" s="22"/>
      <c r="IO99" s="22"/>
      <c r="IP99" s="22"/>
      <c r="IQ99" s="22"/>
      <c r="IR99" s="22"/>
      <c r="IS99" s="22"/>
      <c r="IT99" s="22"/>
      <c r="IU99" s="22"/>
      <c r="IV99" s="22"/>
    </row>
    <row r="100" spans="1:256" s="318" customFormat="1" hidden="1">
      <c r="A100" s="399"/>
      <c r="B100" s="160" t="s">
        <v>180</v>
      </c>
      <c r="C100" s="406" t="s">
        <v>18</v>
      </c>
      <c r="D100" s="332" t="s">
        <v>33</v>
      </c>
      <c r="E100" s="326" t="s">
        <v>41</v>
      </c>
      <c r="F100" s="177"/>
      <c r="G100" s="162"/>
      <c r="H100" s="178"/>
      <c r="I100" s="226"/>
      <c r="J100" s="307">
        <f>J101</f>
        <v>0</v>
      </c>
      <c r="K100" s="316"/>
      <c r="L100" s="317"/>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c r="GX100" s="316"/>
      <c r="GY100" s="316"/>
      <c r="GZ100" s="316"/>
      <c r="HA100" s="316"/>
      <c r="HB100" s="316"/>
      <c r="HC100" s="316"/>
      <c r="HD100" s="316"/>
      <c r="HE100" s="316"/>
      <c r="HF100" s="316"/>
      <c r="HG100" s="316"/>
      <c r="HH100" s="316"/>
      <c r="HI100" s="316"/>
      <c r="HJ100" s="316"/>
      <c r="HK100" s="316"/>
      <c r="HL100" s="316"/>
      <c r="HM100" s="316"/>
      <c r="HN100" s="316"/>
      <c r="HO100" s="316"/>
      <c r="HP100" s="316"/>
      <c r="HQ100" s="316"/>
      <c r="HR100" s="316"/>
      <c r="HS100" s="316"/>
      <c r="HT100" s="316"/>
      <c r="HU100" s="316"/>
      <c r="HV100" s="316"/>
      <c r="HW100" s="316"/>
      <c r="HX100" s="316"/>
      <c r="HY100" s="316"/>
      <c r="HZ100" s="316"/>
      <c r="IA100" s="316"/>
      <c r="IB100" s="316"/>
      <c r="IC100" s="316"/>
      <c r="ID100" s="316"/>
      <c r="IE100" s="316"/>
      <c r="IF100" s="316"/>
      <c r="IG100" s="316"/>
      <c r="IH100" s="316"/>
      <c r="II100" s="316"/>
      <c r="IJ100" s="316"/>
      <c r="IK100" s="316"/>
      <c r="IL100" s="316"/>
      <c r="IM100" s="316"/>
      <c r="IN100" s="316"/>
      <c r="IO100" s="316"/>
      <c r="IP100" s="316"/>
      <c r="IQ100" s="316"/>
      <c r="IR100" s="316"/>
      <c r="IS100" s="316"/>
      <c r="IT100" s="316"/>
      <c r="IU100" s="316"/>
      <c r="IV100" s="316"/>
    </row>
    <row r="101" spans="1:256" s="22" customFormat="1" ht="37.5" hidden="1">
      <c r="A101" s="388"/>
      <c r="B101" s="398" t="s">
        <v>328</v>
      </c>
      <c r="C101" s="387" t="s">
        <v>18</v>
      </c>
      <c r="D101" s="332" t="s">
        <v>33</v>
      </c>
      <c r="E101" s="326" t="s">
        <v>41</v>
      </c>
      <c r="F101" s="289" t="s">
        <v>15</v>
      </c>
      <c r="G101" s="233" t="s">
        <v>1</v>
      </c>
      <c r="H101" s="290" t="s">
        <v>352</v>
      </c>
      <c r="I101" s="213"/>
      <c r="J101" s="285">
        <f>J102</f>
        <v>0</v>
      </c>
      <c r="L101" s="276"/>
    </row>
    <row r="102" spans="1:256" s="22" customFormat="1" hidden="1">
      <c r="A102" s="388"/>
      <c r="B102" s="398" t="s">
        <v>134</v>
      </c>
      <c r="C102" s="387" t="s">
        <v>18</v>
      </c>
      <c r="D102" s="332" t="s">
        <v>33</v>
      </c>
      <c r="E102" s="326" t="s">
        <v>41</v>
      </c>
      <c r="F102" s="177" t="s">
        <v>15</v>
      </c>
      <c r="G102" s="162" t="s">
        <v>6</v>
      </c>
      <c r="H102" s="178" t="s">
        <v>352</v>
      </c>
      <c r="I102" s="308"/>
      <c r="J102" s="307">
        <f>J103</f>
        <v>0</v>
      </c>
      <c r="L102" s="276"/>
    </row>
    <row r="103" spans="1:256" s="316" customFormat="1" ht="75" hidden="1">
      <c r="A103" s="401"/>
      <c r="B103" s="188" t="s">
        <v>154</v>
      </c>
      <c r="C103" s="387" t="s">
        <v>18</v>
      </c>
      <c r="D103" s="332" t="s">
        <v>33</v>
      </c>
      <c r="E103" s="326" t="s">
        <v>41</v>
      </c>
      <c r="F103" s="143" t="s">
        <v>15</v>
      </c>
      <c r="G103" s="168" t="s">
        <v>6</v>
      </c>
      <c r="H103" s="171" t="s">
        <v>425</v>
      </c>
      <c r="I103" s="213"/>
      <c r="J103" s="286">
        <f>J104</f>
        <v>0</v>
      </c>
      <c r="L103" s="317"/>
    </row>
    <row r="104" spans="1:256" s="318" customFormat="1" hidden="1">
      <c r="A104" s="399"/>
      <c r="B104" s="188" t="s">
        <v>89</v>
      </c>
      <c r="C104" s="391" t="s">
        <v>18</v>
      </c>
      <c r="D104" s="343" t="s">
        <v>33</v>
      </c>
      <c r="E104" s="152" t="s">
        <v>41</v>
      </c>
      <c r="F104" s="164" t="s">
        <v>15</v>
      </c>
      <c r="G104" s="173" t="s">
        <v>6</v>
      </c>
      <c r="H104" s="165" t="s">
        <v>425</v>
      </c>
      <c r="I104" s="150">
        <v>540</v>
      </c>
      <c r="J104" s="267"/>
      <c r="K104" s="316"/>
      <c r="L104" s="317"/>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c r="GX104" s="316"/>
      <c r="GY104" s="316"/>
      <c r="GZ104" s="316"/>
      <c r="HA104" s="316"/>
      <c r="HB104" s="316"/>
      <c r="HC104" s="316"/>
      <c r="HD104" s="316"/>
      <c r="HE104" s="316"/>
      <c r="HF104" s="316"/>
      <c r="HG104" s="316"/>
      <c r="HH104" s="316"/>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316"/>
      <c r="IK104" s="316"/>
      <c r="IL104" s="316"/>
      <c r="IM104" s="316"/>
      <c r="IN104" s="316"/>
      <c r="IO104" s="316"/>
      <c r="IP104" s="316"/>
      <c r="IQ104" s="316"/>
      <c r="IR104" s="316"/>
      <c r="IS104" s="316"/>
      <c r="IT104" s="316"/>
      <c r="IU104" s="316"/>
      <c r="IV104" s="316"/>
    </row>
    <row r="105" spans="1:256" s="318" customFormat="1">
      <c r="A105" s="399"/>
      <c r="B105" s="160" t="s">
        <v>277</v>
      </c>
      <c r="C105" s="406" t="s">
        <v>18</v>
      </c>
      <c r="D105" s="332" t="s">
        <v>33</v>
      </c>
      <c r="E105" s="326" t="s">
        <v>35</v>
      </c>
      <c r="F105" s="177"/>
      <c r="G105" s="162"/>
      <c r="H105" s="178"/>
      <c r="I105" s="226"/>
      <c r="J105" s="307">
        <f>J106+J110</f>
        <v>462</v>
      </c>
      <c r="K105" s="316"/>
      <c r="L105" s="317"/>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c r="GX105" s="316"/>
      <c r="GY105" s="316"/>
      <c r="GZ105" s="316"/>
      <c r="HA105" s="316"/>
      <c r="HB105" s="316"/>
      <c r="HC105" s="316"/>
      <c r="HD105" s="316"/>
      <c r="HE105" s="316"/>
      <c r="HF105" s="316"/>
      <c r="HG105" s="316"/>
      <c r="HH105" s="316"/>
      <c r="HI105" s="316"/>
      <c r="HJ105" s="316"/>
      <c r="HK105" s="316"/>
      <c r="HL105" s="316"/>
      <c r="HM105" s="316"/>
      <c r="HN105" s="316"/>
      <c r="HO105" s="316"/>
      <c r="HP105" s="316"/>
      <c r="HQ105" s="316"/>
      <c r="HR105" s="316"/>
      <c r="HS105" s="316"/>
      <c r="HT105" s="316"/>
      <c r="HU105" s="316"/>
      <c r="HV105" s="316"/>
      <c r="HW105" s="316"/>
      <c r="HX105" s="316"/>
      <c r="HY105" s="316"/>
      <c r="HZ105" s="316"/>
      <c r="IA105" s="316"/>
      <c r="IB105" s="316"/>
      <c r="IC105" s="316"/>
      <c r="ID105" s="316"/>
      <c r="IE105" s="316"/>
      <c r="IF105" s="316"/>
      <c r="IG105" s="316"/>
      <c r="IH105" s="316"/>
      <c r="II105" s="316"/>
      <c r="IJ105" s="316"/>
      <c r="IK105" s="316"/>
      <c r="IL105" s="316"/>
      <c r="IM105" s="316"/>
      <c r="IN105" s="316"/>
      <c r="IO105" s="316"/>
      <c r="IP105" s="316"/>
      <c r="IQ105" s="316"/>
      <c r="IR105" s="316"/>
      <c r="IS105" s="316"/>
      <c r="IT105" s="316"/>
      <c r="IU105" s="316"/>
      <c r="IV105" s="316"/>
    </row>
    <row r="106" spans="1:256" s="22" customFormat="1" ht="75">
      <c r="A106" s="388"/>
      <c r="B106" s="231" t="s">
        <v>488</v>
      </c>
      <c r="C106" s="410" t="s">
        <v>18</v>
      </c>
      <c r="D106" s="344" t="s">
        <v>33</v>
      </c>
      <c r="E106" s="345" t="s">
        <v>35</v>
      </c>
      <c r="F106" s="289" t="s">
        <v>32</v>
      </c>
      <c r="G106" s="233" t="s">
        <v>1</v>
      </c>
      <c r="H106" s="290" t="s">
        <v>352</v>
      </c>
      <c r="I106" s="346"/>
      <c r="J106" s="285">
        <f>J107</f>
        <v>462</v>
      </c>
      <c r="L106" s="276"/>
    </row>
    <row r="107" spans="1:256" s="22" customFormat="1" ht="131.25">
      <c r="A107" s="388"/>
      <c r="B107" s="231" t="s">
        <v>339</v>
      </c>
      <c r="C107" s="410" t="s">
        <v>18</v>
      </c>
      <c r="D107" s="344" t="s">
        <v>33</v>
      </c>
      <c r="E107" s="345" t="s">
        <v>35</v>
      </c>
      <c r="F107" s="289" t="s">
        <v>32</v>
      </c>
      <c r="G107" s="233" t="s">
        <v>17</v>
      </c>
      <c r="H107" s="290" t="s">
        <v>352</v>
      </c>
      <c r="I107" s="346"/>
      <c r="J107" s="285">
        <f>J108</f>
        <v>462</v>
      </c>
      <c r="L107" s="276"/>
    </row>
    <row r="108" spans="1:256" s="316" customFormat="1" ht="216" customHeight="1">
      <c r="A108" s="401"/>
      <c r="B108" s="166" t="s">
        <v>292</v>
      </c>
      <c r="C108" s="411" t="s">
        <v>18</v>
      </c>
      <c r="D108" s="412" t="s">
        <v>33</v>
      </c>
      <c r="E108" s="331" t="s">
        <v>35</v>
      </c>
      <c r="F108" s="143" t="s">
        <v>32</v>
      </c>
      <c r="G108" s="168" t="s">
        <v>17</v>
      </c>
      <c r="H108" s="171" t="s">
        <v>364</v>
      </c>
      <c r="I108" s="179"/>
      <c r="J108" s="286">
        <f>J109</f>
        <v>462</v>
      </c>
      <c r="L108" s="317"/>
    </row>
    <row r="109" spans="1:256" s="318" customFormat="1" ht="37.5">
      <c r="A109" s="399"/>
      <c r="B109" s="188" t="s">
        <v>66</v>
      </c>
      <c r="C109" s="400" t="s">
        <v>18</v>
      </c>
      <c r="D109" s="348" t="s">
        <v>33</v>
      </c>
      <c r="E109" s="331" t="s">
        <v>35</v>
      </c>
      <c r="F109" s="143" t="s">
        <v>32</v>
      </c>
      <c r="G109" s="168" t="s">
        <v>17</v>
      </c>
      <c r="H109" s="171" t="s">
        <v>364</v>
      </c>
      <c r="I109" s="213">
        <v>244</v>
      </c>
      <c r="J109" s="286">
        <v>462</v>
      </c>
      <c r="K109" s="316"/>
      <c r="L109" s="317"/>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c r="GX109" s="316"/>
      <c r="GY109" s="316"/>
      <c r="GZ109" s="316"/>
      <c r="HA109" s="316"/>
      <c r="HB109" s="316"/>
      <c r="HC109" s="316"/>
      <c r="HD109" s="316"/>
      <c r="HE109" s="316"/>
      <c r="HF109" s="316"/>
      <c r="HG109" s="316"/>
      <c r="HH109" s="316"/>
      <c r="HI109" s="316"/>
      <c r="HJ109" s="316"/>
      <c r="HK109" s="316"/>
      <c r="HL109" s="316"/>
      <c r="HM109" s="316"/>
      <c r="HN109" s="316"/>
      <c r="HO109" s="316"/>
      <c r="HP109" s="316"/>
      <c r="HQ109" s="316"/>
      <c r="HR109" s="316"/>
      <c r="HS109" s="316"/>
      <c r="HT109" s="316"/>
      <c r="HU109" s="316"/>
      <c r="HV109" s="316"/>
      <c r="HW109" s="316"/>
      <c r="HX109" s="316"/>
      <c r="HY109" s="316"/>
      <c r="HZ109" s="316"/>
      <c r="IA109" s="316"/>
      <c r="IB109" s="316"/>
      <c r="IC109" s="316"/>
      <c r="ID109" s="316"/>
      <c r="IE109" s="316"/>
      <c r="IF109" s="316"/>
      <c r="IG109" s="316"/>
      <c r="IH109" s="316"/>
      <c r="II109" s="316"/>
      <c r="IJ109" s="316"/>
      <c r="IK109" s="316"/>
      <c r="IL109" s="316"/>
      <c r="IM109" s="316"/>
      <c r="IN109" s="316"/>
      <c r="IO109" s="316"/>
      <c r="IP109" s="316"/>
      <c r="IQ109" s="316"/>
      <c r="IR109" s="316"/>
      <c r="IS109" s="316"/>
      <c r="IT109" s="316"/>
      <c r="IU109" s="316"/>
      <c r="IV109" s="316"/>
    </row>
    <row r="110" spans="1:256" s="318" customFormat="1" ht="37.5" hidden="1">
      <c r="A110" s="399"/>
      <c r="B110" s="389" t="s">
        <v>271</v>
      </c>
      <c r="C110" s="402" t="s">
        <v>18</v>
      </c>
      <c r="D110" s="114" t="s">
        <v>33</v>
      </c>
      <c r="E110" s="326" t="s">
        <v>35</v>
      </c>
      <c r="F110" s="289" t="s">
        <v>40</v>
      </c>
      <c r="G110" s="233" t="s">
        <v>1</v>
      </c>
      <c r="H110" s="290" t="s">
        <v>352</v>
      </c>
      <c r="I110" s="226"/>
      <c r="J110" s="307">
        <f>J111</f>
        <v>0</v>
      </c>
      <c r="K110" s="316"/>
      <c r="L110" s="317"/>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c r="GX110" s="316"/>
      <c r="GY110" s="316"/>
      <c r="GZ110" s="316"/>
      <c r="HA110" s="316"/>
      <c r="HB110" s="316"/>
      <c r="HC110" s="316"/>
      <c r="HD110" s="316"/>
      <c r="HE110" s="316"/>
      <c r="HF110" s="316"/>
      <c r="HG110" s="316"/>
      <c r="HH110" s="316"/>
      <c r="HI110" s="316"/>
      <c r="HJ110" s="316"/>
      <c r="HK110" s="316"/>
      <c r="HL110" s="316"/>
      <c r="HM110" s="316"/>
      <c r="HN110" s="316"/>
      <c r="HO110" s="316"/>
      <c r="HP110" s="316"/>
      <c r="HQ110" s="316"/>
      <c r="HR110" s="316"/>
      <c r="HS110" s="316"/>
      <c r="HT110" s="316"/>
      <c r="HU110" s="316"/>
      <c r="HV110" s="316"/>
      <c r="HW110" s="316"/>
      <c r="HX110" s="316"/>
      <c r="HY110" s="316"/>
      <c r="HZ110" s="316"/>
      <c r="IA110" s="316"/>
      <c r="IB110" s="316"/>
      <c r="IC110" s="316"/>
      <c r="ID110" s="316"/>
      <c r="IE110" s="316"/>
      <c r="IF110" s="316"/>
      <c r="IG110" s="316"/>
      <c r="IH110" s="316"/>
      <c r="II110" s="316"/>
      <c r="IJ110" s="316"/>
      <c r="IK110" s="316"/>
      <c r="IL110" s="316"/>
      <c r="IM110" s="316"/>
      <c r="IN110" s="316"/>
      <c r="IO110" s="316"/>
      <c r="IP110" s="316"/>
      <c r="IQ110" s="316"/>
      <c r="IR110" s="316"/>
      <c r="IS110" s="316"/>
      <c r="IT110" s="316"/>
      <c r="IU110" s="316"/>
      <c r="IV110" s="316"/>
    </row>
    <row r="111" spans="1:256" s="318" customFormat="1" ht="75" hidden="1">
      <c r="A111" s="399"/>
      <c r="B111" s="390" t="s">
        <v>268</v>
      </c>
      <c r="C111" s="413" t="s">
        <v>18</v>
      </c>
      <c r="D111" s="349" t="s">
        <v>33</v>
      </c>
      <c r="E111" s="336" t="s">
        <v>35</v>
      </c>
      <c r="F111" s="177" t="s">
        <v>40</v>
      </c>
      <c r="G111" s="162" t="s">
        <v>30</v>
      </c>
      <c r="H111" s="178" t="s">
        <v>352</v>
      </c>
      <c r="I111" s="187"/>
      <c r="J111" s="307">
        <f>J112+J114+J116</f>
        <v>0</v>
      </c>
      <c r="K111" s="316"/>
      <c r="L111" s="317"/>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c r="GX111" s="316"/>
      <c r="GY111" s="316"/>
      <c r="GZ111" s="316"/>
      <c r="HA111" s="316"/>
      <c r="HB111" s="316"/>
      <c r="HC111" s="316"/>
      <c r="HD111" s="316"/>
      <c r="HE111" s="316"/>
      <c r="HF111" s="316"/>
      <c r="HG111" s="316"/>
      <c r="HH111" s="316"/>
      <c r="HI111" s="316"/>
      <c r="HJ111" s="316"/>
      <c r="HK111" s="316"/>
      <c r="HL111" s="316"/>
      <c r="HM111" s="316"/>
      <c r="HN111" s="316"/>
      <c r="HO111" s="316"/>
      <c r="HP111" s="316"/>
      <c r="HQ111" s="316"/>
      <c r="HR111" s="316"/>
      <c r="HS111" s="316"/>
      <c r="HT111" s="316"/>
      <c r="HU111" s="316"/>
      <c r="HV111" s="316"/>
      <c r="HW111" s="316"/>
      <c r="HX111" s="316"/>
      <c r="HY111" s="316"/>
      <c r="HZ111" s="316"/>
      <c r="IA111" s="316"/>
      <c r="IB111" s="316"/>
      <c r="IC111" s="316"/>
      <c r="ID111" s="316"/>
      <c r="IE111" s="316"/>
      <c r="IF111" s="316"/>
      <c r="IG111" s="316"/>
      <c r="IH111" s="316"/>
      <c r="II111" s="316"/>
      <c r="IJ111" s="316"/>
      <c r="IK111" s="316"/>
      <c r="IL111" s="316"/>
      <c r="IM111" s="316"/>
      <c r="IN111" s="316"/>
      <c r="IO111" s="316"/>
      <c r="IP111" s="316"/>
      <c r="IQ111" s="316"/>
      <c r="IR111" s="316"/>
      <c r="IS111" s="316"/>
      <c r="IT111" s="316"/>
      <c r="IU111" s="316"/>
      <c r="IV111" s="316"/>
    </row>
    <row r="112" spans="1:256" s="23" customFormat="1" ht="187.5" hidden="1">
      <c r="A112" s="414"/>
      <c r="B112" s="315" t="s">
        <v>294</v>
      </c>
      <c r="C112" s="411" t="s">
        <v>18</v>
      </c>
      <c r="D112" s="412" t="s">
        <v>33</v>
      </c>
      <c r="E112" s="331" t="s">
        <v>35</v>
      </c>
      <c r="F112" s="143" t="s">
        <v>40</v>
      </c>
      <c r="G112" s="168" t="s">
        <v>30</v>
      </c>
      <c r="H112" s="171" t="s">
        <v>368</v>
      </c>
      <c r="I112" s="179"/>
      <c r="J112" s="286">
        <f>J113</f>
        <v>0</v>
      </c>
      <c r="L112" s="313"/>
    </row>
    <row r="113" spans="1:256" s="318" customFormat="1" hidden="1">
      <c r="A113" s="399"/>
      <c r="B113" s="146" t="s">
        <v>89</v>
      </c>
      <c r="C113" s="415" t="s">
        <v>18</v>
      </c>
      <c r="D113" s="350" t="s">
        <v>33</v>
      </c>
      <c r="E113" s="331" t="s">
        <v>35</v>
      </c>
      <c r="F113" s="164" t="s">
        <v>40</v>
      </c>
      <c r="G113" s="173" t="s">
        <v>30</v>
      </c>
      <c r="H113" s="165" t="s">
        <v>368</v>
      </c>
      <c r="I113" s="150" t="s">
        <v>7</v>
      </c>
      <c r="J113" s="286"/>
      <c r="K113" s="316"/>
      <c r="L113" s="317"/>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c r="GX113" s="316"/>
      <c r="GY113" s="316"/>
      <c r="GZ113" s="316"/>
      <c r="HA113" s="316"/>
      <c r="HB113" s="316"/>
      <c r="HC113" s="316"/>
      <c r="HD113" s="316"/>
      <c r="HE113" s="316"/>
      <c r="HF113" s="316"/>
      <c r="HG113" s="316"/>
      <c r="HH113" s="316"/>
      <c r="HI113" s="316"/>
      <c r="HJ113" s="316"/>
      <c r="HK113" s="316"/>
      <c r="HL113" s="316"/>
      <c r="HM113" s="316"/>
      <c r="HN113" s="316"/>
      <c r="HO113" s="316"/>
      <c r="HP113" s="316"/>
      <c r="HQ113" s="316"/>
      <c r="HR113" s="316"/>
      <c r="HS113" s="316"/>
      <c r="HT113" s="316"/>
      <c r="HU113" s="316"/>
      <c r="HV113" s="316"/>
      <c r="HW113" s="316"/>
      <c r="HX113" s="316"/>
      <c r="HY113" s="316"/>
      <c r="HZ113" s="316"/>
      <c r="IA113" s="316"/>
      <c r="IB113" s="316"/>
      <c r="IC113" s="316"/>
      <c r="ID113" s="316"/>
      <c r="IE113" s="316"/>
      <c r="IF113" s="316"/>
      <c r="IG113" s="316"/>
      <c r="IH113" s="316"/>
      <c r="II113" s="316"/>
      <c r="IJ113" s="316"/>
      <c r="IK113" s="316"/>
      <c r="IL113" s="316"/>
      <c r="IM113" s="316"/>
      <c r="IN113" s="316"/>
      <c r="IO113" s="316"/>
      <c r="IP113" s="316"/>
      <c r="IQ113" s="316"/>
      <c r="IR113" s="316"/>
      <c r="IS113" s="316"/>
      <c r="IT113" s="316"/>
      <c r="IU113" s="316"/>
      <c r="IV113" s="316"/>
    </row>
    <row r="114" spans="1:256" s="316" customFormat="1" ht="150" hidden="1">
      <c r="A114" s="401"/>
      <c r="B114" s="315" t="s">
        <v>138</v>
      </c>
      <c r="C114" s="411" t="s">
        <v>18</v>
      </c>
      <c r="D114" s="412" t="s">
        <v>33</v>
      </c>
      <c r="E114" s="331" t="s">
        <v>35</v>
      </c>
      <c r="F114" s="143" t="s">
        <v>40</v>
      </c>
      <c r="G114" s="168" t="s">
        <v>30</v>
      </c>
      <c r="H114" s="171" t="s">
        <v>383</v>
      </c>
      <c r="I114" s="179"/>
      <c r="J114" s="286">
        <f>J115</f>
        <v>0</v>
      </c>
      <c r="L114" s="317"/>
    </row>
    <row r="115" spans="1:256" s="316" customFormat="1" hidden="1">
      <c r="A115" s="401"/>
      <c r="B115" s="188" t="s">
        <v>89</v>
      </c>
      <c r="C115" s="400" t="s">
        <v>18</v>
      </c>
      <c r="D115" s="348" t="s">
        <v>33</v>
      </c>
      <c r="E115" s="331" t="s">
        <v>35</v>
      </c>
      <c r="F115" s="143" t="s">
        <v>40</v>
      </c>
      <c r="G115" s="168" t="s">
        <v>30</v>
      </c>
      <c r="H115" s="171" t="s">
        <v>383</v>
      </c>
      <c r="I115" s="213" t="s">
        <v>7</v>
      </c>
      <c r="J115" s="286"/>
      <c r="L115" s="317"/>
    </row>
    <row r="116" spans="1:256" s="316" customFormat="1" ht="0.75" hidden="1" customHeight="1">
      <c r="A116" s="401"/>
      <c r="B116" s="315" t="s">
        <v>299</v>
      </c>
      <c r="C116" s="411" t="s">
        <v>18</v>
      </c>
      <c r="D116" s="412" t="s">
        <v>33</v>
      </c>
      <c r="E116" s="331" t="s">
        <v>35</v>
      </c>
      <c r="F116" s="143" t="s">
        <v>40</v>
      </c>
      <c r="G116" s="168" t="s">
        <v>30</v>
      </c>
      <c r="H116" s="171" t="s">
        <v>374</v>
      </c>
      <c r="I116" s="179"/>
      <c r="J116" s="286">
        <f>J117</f>
        <v>0</v>
      </c>
      <c r="L116" s="317"/>
    </row>
    <row r="117" spans="1:256" s="318" customFormat="1" hidden="1">
      <c r="A117" s="399"/>
      <c r="B117" s="146" t="s">
        <v>89</v>
      </c>
      <c r="C117" s="415" t="s">
        <v>18</v>
      </c>
      <c r="D117" s="350" t="s">
        <v>33</v>
      </c>
      <c r="E117" s="331" t="s">
        <v>35</v>
      </c>
      <c r="F117" s="164" t="s">
        <v>40</v>
      </c>
      <c r="G117" s="173" t="s">
        <v>30</v>
      </c>
      <c r="H117" s="165" t="s">
        <v>374</v>
      </c>
      <c r="I117" s="150" t="s">
        <v>7</v>
      </c>
      <c r="J117" s="286"/>
      <c r="K117" s="316"/>
      <c r="L117" s="317"/>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c r="IR117" s="316"/>
      <c r="IS117" s="316"/>
      <c r="IT117" s="316"/>
      <c r="IU117" s="316"/>
      <c r="IV117" s="316"/>
    </row>
    <row r="118" spans="1:256" s="318" customFormat="1" ht="37.5">
      <c r="A118" s="399"/>
      <c r="B118" s="390" t="s">
        <v>69</v>
      </c>
      <c r="C118" s="402" t="s">
        <v>18</v>
      </c>
      <c r="D118" s="114" t="s">
        <v>33</v>
      </c>
      <c r="E118" s="326" t="s">
        <v>37</v>
      </c>
      <c r="F118" s="177"/>
      <c r="G118" s="162"/>
      <c r="H118" s="178"/>
      <c r="I118" s="226"/>
      <c r="J118" s="307">
        <f>J119+J123</f>
        <v>750.9</v>
      </c>
      <c r="K118" s="316"/>
      <c r="L118" s="317"/>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c r="GX118" s="316"/>
      <c r="GY118" s="316"/>
      <c r="GZ118" s="316"/>
      <c r="HA118" s="316"/>
      <c r="HB118" s="316"/>
      <c r="HC118" s="316"/>
      <c r="HD118" s="316"/>
      <c r="HE118" s="316"/>
      <c r="HF118" s="316"/>
      <c r="HG118" s="316"/>
      <c r="HH118" s="316"/>
      <c r="HI118" s="316"/>
      <c r="HJ118" s="316"/>
      <c r="HK118" s="316"/>
      <c r="HL118" s="316"/>
      <c r="HM118" s="316"/>
      <c r="HN118" s="316"/>
      <c r="HO118" s="316"/>
      <c r="HP118" s="316"/>
      <c r="HQ118" s="316"/>
      <c r="HR118" s="316"/>
      <c r="HS118" s="316"/>
      <c r="HT118" s="316"/>
      <c r="HU118" s="316"/>
      <c r="HV118" s="316"/>
      <c r="HW118" s="316"/>
      <c r="HX118" s="316"/>
      <c r="HY118" s="316"/>
      <c r="HZ118" s="316"/>
      <c r="IA118" s="316"/>
      <c r="IB118" s="316"/>
      <c r="IC118" s="316"/>
      <c r="ID118" s="316"/>
      <c r="IE118" s="316"/>
      <c r="IF118" s="316"/>
      <c r="IG118" s="316"/>
      <c r="IH118" s="316"/>
      <c r="II118" s="316"/>
      <c r="IJ118" s="316"/>
      <c r="IK118" s="316"/>
      <c r="IL118" s="316"/>
      <c r="IM118" s="316"/>
      <c r="IN118" s="316"/>
      <c r="IO118" s="316"/>
      <c r="IP118" s="316"/>
      <c r="IQ118" s="316"/>
      <c r="IR118" s="316"/>
      <c r="IS118" s="316"/>
      <c r="IT118" s="316"/>
      <c r="IU118" s="316"/>
      <c r="IV118" s="316"/>
    </row>
    <row r="119" spans="1:256" s="22" customFormat="1" ht="75">
      <c r="A119" s="388"/>
      <c r="B119" s="231" t="s">
        <v>480</v>
      </c>
      <c r="C119" s="410" t="s">
        <v>18</v>
      </c>
      <c r="D119" s="344" t="s">
        <v>33</v>
      </c>
      <c r="E119" s="345" t="s">
        <v>37</v>
      </c>
      <c r="F119" s="289" t="s">
        <v>32</v>
      </c>
      <c r="G119" s="233" t="s">
        <v>1</v>
      </c>
      <c r="H119" s="290" t="s">
        <v>352</v>
      </c>
      <c r="I119" s="346"/>
      <c r="J119" s="285">
        <f>J120</f>
        <v>750.9</v>
      </c>
      <c r="L119" s="276"/>
    </row>
    <row r="120" spans="1:256" s="316" customFormat="1" ht="112.5">
      <c r="A120" s="401"/>
      <c r="B120" s="231" t="s">
        <v>82</v>
      </c>
      <c r="C120" s="410" t="s">
        <v>18</v>
      </c>
      <c r="D120" s="344" t="s">
        <v>33</v>
      </c>
      <c r="E120" s="345" t="s">
        <v>37</v>
      </c>
      <c r="F120" s="289" t="s">
        <v>32</v>
      </c>
      <c r="G120" s="233" t="s">
        <v>30</v>
      </c>
      <c r="H120" s="290" t="s">
        <v>352</v>
      </c>
      <c r="I120" s="179"/>
      <c r="J120" s="285">
        <f>J121</f>
        <v>750.9</v>
      </c>
      <c r="L120" s="317"/>
    </row>
    <row r="121" spans="1:256" s="316" customFormat="1" ht="206.25">
      <c r="A121" s="416"/>
      <c r="B121" s="166" t="s">
        <v>287</v>
      </c>
      <c r="C121" s="411" t="s">
        <v>18</v>
      </c>
      <c r="D121" s="412" t="s">
        <v>33</v>
      </c>
      <c r="E121" s="331" t="s">
        <v>37</v>
      </c>
      <c r="F121" s="143" t="s">
        <v>32</v>
      </c>
      <c r="G121" s="168" t="s">
        <v>30</v>
      </c>
      <c r="H121" s="171" t="s">
        <v>376</v>
      </c>
      <c r="I121" s="179"/>
      <c r="J121" s="286">
        <f>J122</f>
        <v>750.9</v>
      </c>
    </row>
    <row r="122" spans="1:256" s="318" customFormat="1" ht="37.5">
      <c r="A122" s="417"/>
      <c r="B122" s="146" t="s">
        <v>66</v>
      </c>
      <c r="C122" s="415" t="s">
        <v>18</v>
      </c>
      <c r="D122" s="350" t="s">
        <v>33</v>
      </c>
      <c r="E122" s="331" t="s">
        <v>37</v>
      </c>
      <c r="F122" s="164" t="s">
        <v>32</v>
      </c>
      <c r="G122" s="173" t="s">
        <v>30</v>
      </c>
      <c r="H122" s="165" t="s">
        <v>376</v>
      </c>
      <c r="I122" s="150">
        <v>244</v>
      </c>
      <c r="J122" s="286">
        <v>750.9</v>
      </c>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c r="GX122" s="316"/>
      <c r="GY122" s="316"/>
      <c r="GZ122" s="316"/>
      <c r="HA122" s="316"/>
      <c r="HB122" s="316"/>
      <c r="HC122" s="316"/>
      <c r="HD122" s="316"/>
      <c r="HE122" s="316"/>
      <c r="HF122" s="316"/>
      <c r="HG122" s="316"/>
      <c r="HH122" s="316"/>
      <c r="HI122" s="316"/>
      <c r="HJ122" s="316"/>
      <c r="HK122" s="316"/>
      <c r="HL122" s="316"/>
      <c r="HM122" s="316"/>
      <c r="HN122" s="316"/>
      <c r="HO122" s="316"/>
      <c r="HP122" s="316"/>
      <c r="HQ122" s="316"/>
      <c r="HR122" s="316"/>
      <c r="HS122" s="316"/>
      <c r="HT122" s="316"/>
      <c r="HU122" s="316"/>
      <c r="HV122" s="316"/>
      <c r="HW122" s="316"/>
      <c r="HX122" s="316"/>
      <c r="HY122" s="316"/>
      <c r="HZ122" s="316"/>
      <c r="IA122" s="316"/>
      <c r="IB122" s="316"/>
      <c r="IC122" s="316"/>
      <c r="ID122" s="316"/>
      <c r="IE122" s="316"/>
      <c r="IF122" s="316"/>
      <c r="IG122" s="316"/>
      <c r="IH122" s="316"/>
      <c r="II122" s="316"/>
      <c r="IJ122" s="316"/>
      <c r="IK122" s="316"/>
      <c r="IL122" s="316"/>
      <c r="IM122" s="316"/>
      <c r="IN122" s="316"/>
      <c r="IO122" s="316"/>
      <c r="IP122" s="316"/>
      <c r="IQ122" s="316"/>
      <c r="IR122" s="316"/>
      <c r="IS122" s="316"/>
      <c r="IT122" s="316"/>
      <c r="IU122" s="316"/>
      <c r="IV122" s="316"/>
    </row>
    <row r="123" spans="1:256" s="23" customFormat="1" ht="0.75" customHeight="1">
      <c r="A123" s="418"/>
      <c r="B123" s="231" t="s">
        <v>481</v>
      </c>
      <c r="C123" s="410" t="s">
        <v>18</v>
      </c>
      <c r="D123" s="344" t="s">
        <v>33</v>
      </c>
      <c r="E123" s="345" t="s">
        <v>37</v>
      </c>
      <c r="F123" s="289" t="s">
        <v>34</v>
      </c>
      <c r="G123" s="233" t="s">
        <v>1</v>
      </c>
      <c r="H123" s="290" t="s">
        <v>352</v>
      </c>
      <c r="I123" s="179"/>
      <c r="J123" s="285">
        <f>J124</f>
        <v>0</v>
      </c>
    </row>
    <row r="124" spans="1:256" s="314" customFormat="1" ht="150" hidden="1">
      <c r="A124" s="419"/>
      <c r="B124" s="160" t="s">
        <v>308</v>
      </c>
      <c r="C124" s="413" t="s">
        <v>18</v>
      </c>
      <c r="D124" s="349" t="s">
        <v>33</v>
      </c>
      <c r="E124" s="336" t="s">
        <v>37</v>
      </c>
      <c r="F124" s="177" t="s">
        <v>34</v>
      </c>
      <c r="G124" s="162" t="s">
        <v>26</v>
      </c>
      <c r="H124" s="178" t="s">
        <v>352</v>
      </c>
      <c r="I124" s="176"/>
      <c r="J124" s="307">
        <f>J125+J127</f>
        <v>0</v>
      </c>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c r="BS124" s="23"/>
      <c r="BT124" s="23"/>
      <c r="BU124" s="23"/>
      <c r="BV124" s="23"/>
      <c r="BW124" s="23"/>
      <c r="BX124" s="23"/>
      <c r="BY124" s="23"/>
      <c r="BZ124" s="23"/>
      <c r="CA124" s="23"/>
      <c r="CB124" s="23"/>
      <c r="CC124" s="23"/>
      <c r="CD124" s="23"/>
      <c r="CE124" s="23"/>
      <c r="CF124" s="23"/>
      <c r="CG124" s="23"/>
      <c r="CH124" s="23"/>
      <c r="CI124" s="23"/>
      <c r="CJ124" s="23"/>
      <c r="CK124" s="23"/>
      <c r="CL124" s="23"/>
      <c r="CM124" s="23"/>
      <c r="CN124" s="23"/>
      <c r="CO124" s="23"/>
      <c r="CP124" s="23"/>
      <c r="CQ124" s="23"/>
      <c r="CR124" s="23"/>
      <c r="CS124" s="23"/>
      <c r="CT124" s="23"/>
      <c r="CU124" s="23"/>
      <c r="CV124" s="23"/>
      <c r="CW124" s="23"/>
      <c r="CX124" s="23"/>
      <c r="CY124" s="23"/>
      <c r="CZ124" s="23"/>
      <c r="DA124" s="23"/>
      <c r="DB124" s="23"/>
      <c r="DC124" s="23"/>
      <c r="DD124" s="23"/>
      <c r="DE124" s="23"/>
      <c r="DF124" s="23"/>
      <c r="DG124" s="23"/>
      <c r="DH124" s="23"/>
      <c r="DI124" s="23"/>
      <c r="DJ124" s="23"/>
      <c r="DK124" s="23"/>
      <c r="DL124" s="23"/>
      <c r="DM124" s="23"/>
      <c r="DN124" s="23"/>
      <c r="DO124" s="23"/>
      <c r="DP124" s="23"/>
      <c r="DQ124" s="23"/>
      <c r="DR124" s="23"/>
      <c r="DS124" s="23"/>
      <c r="DT124" s="23"/>
      <c r="DU124" s="23"/>
      <c r="DV124" s="23"/>
      <c r="DW124" s="23"/>
      <c r="DX124" s="23"/>
      <c r="DY124" s="23"/>
      <c r="DZ124" s="23"/>
      <c r="EA124" s="23"/>
      <c r="EB124" s="23"/>
      <c r="EC124" s="23"/>
      <c r="ED124" s="23"/>
      <c r="EE124" s="23"/>
      <c r="EF124" s="23"/>
      <c r="EG124" s="23"/>
      <c r="EH124" s="23"/>
      <c r="EI124" s="23"/>
      <c r="EJ124" s="23"/>
      <c r="EK124" s="23"/>
      <c r="EL124" s="23"/>
      <c r="EM124" s="23"/>
      <c r="EN124" s="23"/>
      <c r="EO124" s="23"/>
      <c r="EP124" s="23"/>
      <c r="EQ124" s="23"/>
      <c r="ER124" s="23"/>
      <c r="ES124" s="23"/>
      <c r="ET124" s="23"/>
      <c r="EU124" s="23"/>
      <c r="EV124" s="23"/>
      <c r="EW124" s="23"/>
      <c r="EX124" s="23"/>
      <c r="EY124" s="23"/>
      <c r="EZ124" s="23"/>
      <c r="FA124" s="23"/>
      <c r="FB124" s="23"/>
      <c r="FC124" s="23"/>
      <c r="FD124" s="23"/>
      <c r="FE124" s="23"/>
      <c r="FF124" s="23"/>
      <c r="FG124" s="23"/>
      <c r="FH124" s="23"/>
      <c r="FI124" s="23"/>
      <c r="FJ124" s="23"/>
      <c r="FK124" s="23"/>
      <c r="FL124" s="23"/>
      <c r="FM124" s="23"/>
      <c r="FN124" s="23"/>
      <c r="FO124" s="23"/>
      <c r="FP124" s="23"/>
      <c r="FQ124" s="23"/>
      <c r="FR124" s="23"/>
      <c r="FS124" s="23"/>
      <c r="FT124" s="23"/>
      <c r="FU124" s="23"/>
      <c r="FV124" s="23"/>
      <c r="FW124" s="23"/>
      <c r="FX124" s="23"/>
      <c r="FY124" s="23"/>
      <c r="FZ124" s="23"/>
      <c r="GA124" s="23"/>
      <c r="GB124" s="23"/>
      <c r="GC124" s="23"/>
      <c r="GD124" s="23"/>
      <c r="GE124" s="23"/>
      <c r="GF124" s="23"/>
      <c r="GG124" s="23"/>
      <c r="GH124" s="23"/>
      <c r="GI124" s="23"/>
      <c r="GJ124" s="23"/>
      <c r="GK124" s="23"/>
      <c r="GL124" s="23"/>
      <c r="GM124" s="23"/>
      <c r="GN124" s="23"/>
      <c r="GO124" s="23"/>
      <c r="GP124" s="23"/>
      <c r="GQ124" s="23"/>
      <c r="GR124" s="23"/>
      <c r="GS124" s="23"/>
      <c r="GT124" s="23"/>
      <c r="GU124" s="23"/>
      <c r="GV124" s="23"/>
      <c r="GW124" s="23"/>
      <c r="GX124" s="23"/>
      <c r="GY124" s="23"/>
      <c r="GZ124" s="23"/>
      <c r="HA124" s="23"/>
      <c r="HB124" s="23"/>
      <c r="HC124" s="23"/>
      <c r="HD124" s="23"/>
      <c r="HE124" s="23"/>
      <c r="HF124" s="23"/>
      <c r="HG124" s="23"/>
      <c r="HH124" s="23"/>
      <c r="HI124" s="23"/>
      <c r="HJ124" s="23"/>
      <c r="HK124" s="23"/>
      <c r="HL124" s="23"/>
      <c r="HM124" s="23"/>
      <c r="HN124" s="23"/>
      <c r="HO124" s="23"/>
      <c r="HP124" s="23"/>
      <c r="HQ124" s="23"/>
      <c r="HR124" s="23"/>
      <c r="HS124" s="23"/>
      <c r="HT124" s="23"/>
      <c r="HU124" s="23"/>
      <c r="HV124" s="23"/>
      <c r="HW124" s="23"/>
      <c r="HX124" s="23"/>
      <c r="HY124" s="23"/>
      <c r="HZ124" s="23"/>
      <c r="IA124" s="23"/>
      <c r="IB124" s="23"/>
      <c r="IC124" s="23"/>
      <c r="ID124" s="23"/>
      <c r="IE124" s="23"/>
      <c r="IF124" s="23"/>
      <c r="IG124" s="23"/>
      <c r="IH124" s="23"/>
      <c r="II124" s="23"/>
      <c r="IJ124" s="23"/>
      <c r="IK124" s="23"/>
      <c r="IL124" s="23"/>
      <c r="IM124" s="23"/>
      <c r="IN124" s="23"/>
      <c r="IO124" s="23"/>
      <c r="IP124" s="23"/>
      <c r="IQ124" s="23"/>
      <c r="IR124" s="23"/>
      <c r="IS124" s="23"/>
      <c r="IT124" s="23"/>
      <c r="IU124" s="23"/>
      <c r="IV124" s="23"/>
    </row>
    <row r="125" spans="1:256" s="316" customFormat="1" ht="187.5" hidden="1">
      <c r="A125" s="401"/>
      <c r="B125" s="166" t="s">
        <v>348</v>
      </c>
      <c r="C125" s="411" t="s">
        <v>18</v>
      </c>
      <c r="D125" s="412" t="s">
        <v>33</v>
      </c>
      <c r="E125" s="331" t="s">
        <v>37</v>
      </c>
      <c r="F125" s="143" t="s">
        <v>34</v>
      </c>
      <c r="G125" s="168" t="s">
        <v>26</v>
      </c>
      <c r="H125" s="171" t="s">
        <v>389</v>
      </c>
      <c r="I125" s="346"/>
      <c r="J125" s="286">
        <f>J126</f>
        <v>0</v>
      </c>
      <c r="L125" s="317"/>
    </row>
    <row r="126" spans="1:256" s="316" customFormat="1" hidden="1">
      <c r="A126" s="416"/>
      <c r="B126" s="188" t="s">
        <v>89</v>
      </c>
      <c r="C126" s="400" t="s">
        <v>18</v>
      </c>
      <c r="D126" s="348" t="s">
        <v>33</v>
      </c>
      <c r="E126" s="331" t="s">
        <v>37</v>
      </c>
      <c r="F126" s="143" t="s">
        <v>34</v>
      </c>
      <c r="G126" s="168" t="s">
        <v>26</v>
      </c>
      <c r="H126" s="171" t="s">
        <v>389</v>
      </c>
      <c r="I126" s="213" t="s">
        <v>7</v>
      </c>
      <c r="J126" s="286"/>
    </row>
    <row r="127" spans="1:256" s="316" customFormat="1" ht="225" hidden="1">
      <c r="A127" s="401"/>
      <c r="B127" s="166" t="s">
        <v>185</v>
      </c>
      <c r="C127" s="411" t="s">
        <v>18</v>
      </c>
      <c r="D127" s="412" t="s">
        <v>33</v>
      </c>
      <c r="E127" s="331" t="s">
        <v>37</v>
      </c>
      <c r="F127" s="143" t="s">
        <v>34</v>
      </c>
      <c r="G127" s="168" t="s">
        <v>26</v>
      </c>
      <c r="H127" s="171" t="s">
        <v>378</v>
      </c>
      <c r="I127" s="179"/>
      <c r="J127" s="286">
        <f>J128</f>
        <v>0</v>
      </c>
      <c r="L127" s="317"/>
    </row>
    <row r="128" spans="1:256" s="318" customFormat="1" hidden="1">
      <c r="A128" s="417"/>
      <c r="B128" s="146" t="s">
        <v>89</v>
      </c>
      <c r="C128" s="415" t="s">
        <v>18</v>
      </c>
      <c r="D128" s="350" t="s">
        <v>33</v>
      </c>
      <c r="E128" s="331" t="s">
        <v>37</v>
      </c>
      <c r="F128" s="164" t="s">
        <v>34</v>
      </c>
      <c r="G128" s="173" t="s">
        <v>26</v>
      </c>
      <c r="H128" s="165" t="s">
        <v>378</v>
      </c>
      <c r="I128" s="150" t="s">
        <v>7</v>
      </c>
      <c r="J128" s="28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c r="GX128" s="316"/>
      <c r="GY128" s="316"/>
      <c r="GZ128" s="316"/>
      <c r="HA128" s="316"/>
      <c r="HB128" s="316"/>
      <c r="HC128" s="316"/>
      <c r="HD128" s="316"/>
      <c r="HE128" s="316"/>
      <c r="HF128" s="316"/>
      <c r="HG128" s="316"/>
      <c r="HH128" s="316"/>
      <c r="HI128" s="316"/>
      <c r="HJ128" s="316"/>
      <c r="HK128" s="316"/>
      <c r="HL128" s="316"/>
      <c r="HM128" s="316"/>
      <c r="HN128" s="316"/>
      <c r="HO128" s="316"/>
      <c r="HP128" s="316"/>
      <c r="HQ128" s="316"/>
      <c r="HR128" s="316"/>
      <c r="HS128" s="316"/>
      <c r="HT128" s="316"/>
      <c r="HU128" s="316"/>
      <c r="HV128" s="316"/>
      <c r="HW128" s="316"/>
      <c r="HX128" s="316"/>
      <c r="HY128" s="316"/>
      <c r="HZ128" s="316"/>
      <c r="IA128" s="316"/>
      <c r="IB128" s="316"/>
      <c r="IC128" s="316"/>
      <c r="ID128" s="316"/>
      <c r="IE128" s="316"/>
      <c r="IF128" s="316"/>
      <c r="IG128" s="316"/>
      <c r="IH128" s="316"/>
      <c r="II128" s="316"/>
      <c r="IJ128" s="316"/>
      <c r="IK128" s="316"/>
      <c r="IL128" s="316"/>
      <c r="IM128" s="316"/>
      <c r="IN128" s="316"/>
      <c r="IO128" s="316"/>
      <c r="IP128" s="316"/>
      <c r="IQ128" s="316"/>
      <c r="IR128" s="316"/>
      <c r="IS128" s="316"/>
      <c r="IT128" s="316"/>
      <c r="IU128" s="316"/>
      <c r="IV128" s="316"/>
    </row>
    <row r="129" spans="1:256" s="277" customFormat="1" ht="19.5">
      <c r="A129" s="383"/>
      <c r="B129" s="384" t="s">
        <v>312</v>
      </c>
      <c r="C129" s="385" t="s">
        <v>18</v>
      </c>
      <c r="D129" s="352" t="s">
        <v>42</v>
      </c>
      <c r="E129" s="353" t="s">
        <v>31</v>
      </c>
      <c r="F129" s="271"/>
      <c r="G129" s="272"/>
      <c r="H129" s="273"/>
      <c r="I129" s="274"/>
      <c r="J129" s="275">
        <f>J130+J149+J168</f>
        <v>2405.6</v>
      </c>
      <c r="K129" s="22"/>
      <c r="L129" s="276"/>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22"/>
      <c r="FA129" s="22"/>
      <c r="FB129" s="22"/>
      <c r="FC129" s="22"/>
      <c r="FD129" s="22"/>
      <c r="FE129" s="22"/>
      <c r="FF129" s="22"/>
      <c r="FG129" s="22"/>
      <c r="FH129" s="22"/>
      <c r="FI129" s="22"/>
      <c r="FJ129" s="22"/>
      <c r="FK129" s="22"/>
      <c r="FL129" s="22"/>
      <c r="FM129" s="22"/>
      <c r="FN129" s="22"/>
      <c r="FO129" s="22"/>
      <c r="FP129" s="22"/>
      <c r="FQ129" s="22"/>
      <c r="FR129" s="22"/>
      <c r="FS129" s="22"/>
      <c r="FT129" s="22"/>
      <c r="FU129" s="22"/>
      <c r="FV129" s="22"/>
      <c r="FW129" s="22"/>
      <c r="FX129" s="22"/>
      <c r="FY129" s="22"/>
      <c r="FZ129" s="22"/>
      <c r="GA129" s="22"/>
      <c r="GB129" s="22"/>
      <c r="GC129" s="22"/>
      <c r="GD129" s="22"/>
      <c r="GE129" s="22"/>
      <c r="GF129" s="22"/>
      <c r="GG129" s="22"/>
      <c r="GH129" s="22"/>
      <c r="GI129" s="22"/>
      <c r="GJ129" s="22"/>
      <c r="GK129" s="22"/>
      <c r="GL129" s="22"/>
      <c r="GM129" s="22"/>
      <c r="GN129" s="22"/>
      <c r="GO129" s="22"/>
      <c r="GP129" s="22"/>
      <c r="GQ129" s="22"/>
      <c r="GR129" s="22"/>
      <c r="GS129" s="22"/>
      <c r="GT129" s="22"/>
      <c r="GU129" s="22"/>
      <c r="GV129" s="22"/>
      <c r="GW129" s="22"/>
      <c r="GX129" s="22"/>
      <c r="GY129" s="22"/>
      <c r="GZ129" s="22"/>
      <c r="HA129" s="22"/>
      <c r="HB129" s="22"/>
      <c r="HC129" s="22"/>
      <c r="HD129" s="22"/>
      <c r="HE129" s="22"/>
      <c r="HF129" s="22"/>
      <c r="HG129" s="22"/>
      <c r="HH129" s="22"/>
      <c r="HI129" s="22"/>
      <c r="HJ129" s="22"/>
      <c r="HK129" s="22"/>
      <c r="HL129" s="22"/>
      <c r="HM129" s="22"/>
      <c r="HN129" s="22"/>
      <c r="HO129" s="22"/>
      <c r="HP129" s="22"/>
      <c r="HQ129" s="22"/>
      <c r="HR129" s="22"/>
      <c r="HS129" s="22"/>
      <c r="HT129" s="22"/>
      <c r="HU129" s="22"/>
      <c r="HV129" s="22"/>
      <c r="HW129" s="22"/>
      <c r="HX129" s="22"/>
      <c r="HY129" s="22"/>
      <c r="HZ129" s="22"/>
      <c r="IA129" s="22"/>
      <c r="IB129" s="22"/>
      <c r="IC129" s="22"/>
      <c r="ID129" s="22"/>
      <c r="IE129" s="22"/>
      <c r="IF129" s="22"/>
      <c r="IG129" s="22"/>
      <c r="IH129" s="22"/>
      <c r="II129" s="22"/>
      <c r="IJ129" s="22"/>
      <c r="IK129" s="22"/>
      <c r="IL129" s="22"/>
      <c r="IM129" s="22"/>
      <c r="IN129" s="22"/>
      <c r="IO129" s="22"/>
      <c r="IP129" s="22"/>
      <c r="IQ129" s="22"/>
      <c r="IR129" s="22"/>
      <c r="IS129" s="22"/>
      <c r="IT129" s="22"/>
      <c r="IU129" s="22"/>
      <c r="IV129" s="22"/>
    </row>
    <row r="130" spans="1:256" s="277" customFormat="1">
      <c r="A130" s="383"/>
      <c r="B130" s="386" t="s">
        <v>64</v>
      </c>
      <c r="C130" s="387" t="s">
        <v>18</v>
      </c>
      <c r="D130" s="112" t="s">
        <v>42</v>
      </c>
      <c r="E130" s="243" t="s">
        <v>28</v>
      </c>
      <c r="F130" s="278"/>
      <c r="G130" s="279"/>
      <c r="H130" s="280"/>
      <c r="I130" s="281"/>
      <c r="J130" s="113">
        <f>J131+J137</f>
        <v>257.60000000000002</v>
      </c>
      <c r="K130" s="22"/>
      <c r="L130" s="276"/>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2"/>
      <c r="BA130" s="22"/>
      <c r="BB130" s="22"/>
      <c r="BC130" s="22"/>
      <c r="BD130" s="22"/>
      <c r="BE130" s="22"/>
      <c r="BF130" s="22"/>
      <c r="BG130" s="22"/>
      <c r="BH130" s="22"/>
      <c r="BI130" s="22"/>
      <c r="BJ130" s="22"/>
      <c r="BK130" s="22"/>
      <c r="BL130" s="22"/>
      <c r="BM130" s="22"/>
      <c r="BN130" s="22"/>
      <c r="BO130" s="22"/>
      <c r="BP130" s="22"/>
      <c r="BQ130" s="22"/>
      <c r="BR130" s="22"/>
      <c r="BS130" s="22"/>
      <c r="BT130" s="22"/>
      <c r="BU130" s="22"/>
      <c r="BV130" s="22"/>
      <c r="BW130" s="22"/>
      <c r="BX130" s="22"/>
      <c r="BY130" s="22"/>
      <c r="BZ130" s="22"/>
      <c r="CA130" s="22"/>
      <c r="CB130" s="22"/>
      <c r="CC130" s="22"/>
      <c r="CD130" s="22"/>
      <c r="CE130" s="22"/>
      <c r="CF130" s="22"/>
      <c r="CG130" s="22"/>
      <c r="CH130" s="22"/>
      <c r="CI130" s="22"/>
      <c r="CJ130" s="22"/>
      <c r="CK130" s="22"/>
      <c r="CL130" s="22"/>
      <c r="CM130" s="22"/>
      <c r="CN130" s="22"/>
      <c r="CO130" s="22"/>
      <c r="CP130" s="22"/>
      <c r="CQ130" s="22"/>
      <c r="CR130" s="22"/>
      <c r="CS130" s="22"/>
      <c r="CT130" s="2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22"/>
      <c r="FA130" s="22"/>
      <c r="FB130" s="22"/>
      <c r="FC130" s="22"/>
      <c r="FD130" s="22"/>
      <c r="FE130" s="22"/>
      <c r="FF130" s="22"/>
      <c r="FG130" s="22"/>
      <c r="FH130" s="22"/>
      <c r="FI130" s="22"/>
      <c r="FJ130" s="22"/>
      <c r="FK130" s="22"/>
      <c r="FL130" s="22"/>
      <c r="FM130" s="22"/>
      <c r="FN130" s="22"/>
      <c r="FO130" s="22"/>
      <c r="FP130" s="22"/>
      <c r="FQ130" s="22"/>
      <c r="FR130" s="22"/>
      <c r="FS130" s="22"/>
      <c r="FT130" s="22"/>
      <c r="FU130" s="22"/>
      <c r="FV130" s="22"/>
      <c r="FW130" s="22"/>
      <c r="FX130" s="22"/>
      <c r="FY130" s="22"/>
      <c r="FZ130" s="22"/>
      <c r="GA130" s="22"/>
      <c r="GB130" s="22"/>
      <c r="GC130" s="22"/>
      <c r="GD130" s="22"/>
      <c r="GE130" s="22"/>
      <c r="GF130" s="22"/>
      <c r="GG130" s="22"/>
      <c r="GH130" s="22"/>
      <c r="GI130" s="22"/>
      <c r="GJ130" s="22"/>
      <c r="GK130" s="22"/>
      <c r="GL130" s="22"/>
      <c r="GM130" s="22"/>
      <c r="GN130" s="22"/>
      <c r="GO130" s="22"/>
      <c r="GP130" s="22"/>
      <c r="GQ130" s="22"/>
      <c r="GR130" s="22"/>
      <c r="GS130" s="22"/>
      <c r="GT130" s="22"/>
      <c r="GU130" s="22"/>
      <c r="GV130" s="22"/>
      <c r="GW130" s="22"/>
      <c r="GX130" s="22"/>
      <c r="GY130" s="22"/>
      <c r="GZ130" s="22"/>
      <c r="HA130" s="22"/>
      <c r="HB130" s="22"/>
      <c r="HC130" s="22"/>
      <c r="HD130" s="22"/>
      <c r="HE130" s="22"/>
      <c r="HF130" s="22"/>
      <c r="HG130" s="22"/>
      <c r="HH130" s="22"/>
      <c r="HI130" s="22"/>
      <c r="HJ130" s="22"/>
      <c r="HK130" s="22"/>
      <c r="HL130" s="22"/>
      <c r="HM130" s="22"/>
      <c r="HN130" s="22"/>
      <c r="HO130" s="22"/>
      <c r="HP130" s="22"/>
      <c r="HQ130" s="22"/>
      <c r="HR130" s="22"/>
      <c r="HS130" s="22"/>
      <c r="HT130" s="22"/>
      <c r="HU130" s="22"/>
      <c r="HV130" s="22"/>
      <c r="HW130" s="22"/>
      <c r="HX130" s="22"/>
      <c r="HY130" s="22"/>
      <c r="HZ130" s="22"/>
      <c r="IA130" s="22"/>
      <c r="IB130" s="22"/>
      <c r="IC130" s="22"/>
      <c r="ID130" s="22"/>
      <c r="IE130" s="22"/>
      <c r="IF130" s="22"/>
      <c r="IG130" s="22"/>
      <c r="IH130" s="22"/>
      <c r="II130" s="22"/>
      <c r="IJ130" s="22"/>
      <c r="IK130" s="22"/>
      <c r="IL130" s="22"/>
      <c r="IM130" s="22"/>
      <c r="IN130" s="22"/>
      <c r="IO130" s="22"/>
      <c r="IP130" s="22"/>
      <c r="IQ130" s="22"/>
      <c r="IR130" s="22"/>
      <c r="IS130" s="22"/>
      <c r="IT130" s="22"/>
      <c r="IU130" s="22"/>
      <c r="IV130" s="22"/>
    </row>
    <row r="131" spans="1:256" s="318" customFormat="1" ht="0.75" customHeight="1">
      <c r="A131" s="399"/>
      <c r="B131" s="231" t="s">
        <v>463</v>
      </c>
      <c r="C131" s="410" t="s">
        <v>18</v>
      </c>
      <c r="D131" s="354" t="s">
        <v>42</v>
      </c>
      <c r="E131" s="355" t="s">
        <v>28</v>
      </c>
      <c r="F131" s="242" t="s">
        <v>43</v>
      </c>
      <c r="G131" s="356" t="s">
        <v>1</v>
      </c>
      <c r="H131" s="243" t="s">
        <v>352</v>
      </c>
      <c r="I131" s="213"/>
      <c r="J131" s="285">
        <f>J132</f>
        <v>0</v>
      </c>
      <c r="K131" s="316"/>
      <c r="L131" s="317"/>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c r="GX131" s="316"/>
      <c r="GY131" s="316"/>
      <c r="GZ131" s="316"/>
      <c r="HA131" s="316"/>
      <c r="HB131" s="316"/>
      <c r="HC131" s="316"/>
      <c r="HD131" s="316"/>
      <c r="HE131" s="316"/>
      <c r="HF131" s="316"/>
      <c r="HG131" s="316"/>
      <c r="HH131" s="316"/>
      <c r="HI131" s="316"/>
      <c r="HJ131" s="316"/>
      <c r="HK131" s="316"/>
      <c r="HL131" s="316"/>
      <c r="HM131" s="316"/>
      <c r="HN131" s="316"/>
      <c r="HO131" s="316"/>
      <c r="HP131" s="316"/>
      <c r="HQ131" s="316"/>
      <c r="HR131" s="316"/>
      <c r="HS131" s="316"/>
      <c r="HT131" s="316"/>
      <c r="HU131" s="316"/>
      <c r="HV131" s="316"/>
      <c r="HW131" s="316"/>
      <c r="HX131" s="316"/>
      <c r="HY131" s="316"/>
      <c r="HZ131" s="316"/>
      <c r="IA131" s="316"/>
      <c r="IB131" s="316"/>
      <c r="IC131" s="316"/>
      <c r="ID131" s="316"/>
      <c r="IE131" s="316"/>
      <c r="IF131" s="316"/>
      <c r="IG131" s="316"/>
      <c r="IH131" s="316"/>
      <c r="II131" s="316"/>
      <c r="IJ131" s="316"/>
      <c r="IK131" s="316"/>
      <c r="IL131" s="316"/>
      <c r="IM131" s="316"/>
      <c r="IN131" s="316"/>
      <c r="IO131" s="316"/>
      <c r="IP131" s="316"/>
      <c r="IQ131" s="316"/>
      <c r="IR131" s="316"/>
      <c r="IS131" s="316"/>
      <c r="IT131" s="316"/>
      <c r="IU131" s="316"/>
      <c r="IV131" s="316"/>
    </row>
    <row r="132" spans="1:256" s="318" customFormat="1" ht="112.5" hidden="1">
      <c r="A132" s="399"/>
      <c r="B132" s="160" t="s">
        <v>498</v>
      </c>
      <c r="C132" s="413" t="s">
        <v>18</v>
      </c>
      <c r="D132" s="349" t="s">
        <v>42</v>
      </c>
      <c r="E132" s="336" t="s">
        <v>28</v>
      </c>
      <c r="F132" s="177" t="s">
        <v>43</v>
      </c>
      <c r="G132" s="162" t="s">
        <v>17</v>
      </c>
      <c r="H132" s="178" t="s">
        <v>352</v>
      </c>
      <c r="I132" s="176"/>
      <c r="J132" s="307">
        <f>J133+J135</f>
        <v>0</v>
      </c>
      <c r="K132" s="316"/>
      <c r="L132" s="317"/>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c r="GX132" s="316"/>
      <c r="GY132" s="316"/>
      <c r="GZ132" s="316"/>
      <c r="HA132" s="316"/>
      <c r="HB132" s="316"/>
      <c r="HC132" s="316"/>
      <c r="HD132" s="316"/>
      <c r="HE132" s="316"/>
      <c r="HF132" s="316"/>
      <c r="HG132" s="316"/>
      <c r="HH132" s="316"/>
      <c r="HI132" s="316"/>
      <c r="HJ132" s="316"/>
      <c r="HK132" s="316"/>
      <c r="HL132" s="316"/>
      <c r="HM132" s="316"/>
      <c r="HN132" s="316"/>
      <c r="HO132" s="316"/>
      <c r="HP132" s="316"/>
      <c r="HQ132" s="316"/>
      <c r="HR132" s="316"/>
      <c r="HS132" s="316"/>
      <c r="HT132" s="316"/>
      <c r="HU132" s="316"/>
      <c r="HV132" s="316"/>
      <c r="HW132" s="316"/>
      <c r="HX132" s="316"/>
      <c r="HY132" s="316"/>
      <c r="HZ132" s="316"/>
      <c r="IA132" s="316"/>
      <c r="IB132" s="316"/>
      <c r="IC132" s="316"/>
      <c r="ID132" s="316"/>
      <c r="IE132" s="316"/>
      <c r="IF132" s="316"/>
      <c r="IG132" s="316"/>
      <c r="IH132" s="316"/>
      <c r="II132" s="316"/>
      <c r="IJ132" s="316"/>
      <c r="IK132" s="316"/>
      <c r="IL132" s="316"/>
      <c r="IM132" s="316"/>
      <c r="IN132" s="316"/>
      <c r="IO132" s="316"/>
      <c r="IP132" s="316"/>
      <c r="IQ132" s="316"/>
      <c r="IR132" s="316"/>
      <c r="IS132" s="316"/>
      <c r="IT132" s="316"/>
      <c r="IU132" s="316"/>
      <c r="IV132" s="316"/>
    </row>
    <row r="133" spans="1:256" s="316" customFormat="1" ht="168.75" hidden="1">
      <c r="A133" s="416"/>
      <c r="B133" s="166" t="s">
        <v>255</v>
      </c>
      <c r="C133" s="411" t="s">
        <v>18</v>
      </c>
      <c r="D133" s="412" t="s">
        <v>42</v>
      </c>
      <c r="E133" s="331" t="s">
        <v>28</v>
      </c>
      <c r="F133" s="143" t="s">
        <v>43</v>
      </c>
      <c r="G133" s="168" t="s">
        <v>17</v>
      </c>
      <c r="H133" s="171" t="s">
        <v>355</v>
      </c>
      <c r="I133" s="179"/>
      <c r="J133" s="286">
        <f>J134</f>
        <v>0</v>
      </c>
    </row>
    <row r="134" spans="1:256" s="316" customFormat="1" hidden="1">
      <c r="A134" s="401"/>
      <c r="B134" s="188" t="s">
        <v>89</v>
      </c>
      <c r="C134" s="400" t="s">
        <v>18</v>
      </c>
      <c r="D134" s="348" t="s">
        <v>42</v>
      </c>
      <c r="E134" s="331" t="s">
        <v>28</v>
      </c>
      <c r="F134" s="143" t="s">
        <v>43</v>
      </c>
      <c r="G134" s="168" t="s">
        <v>17</v>
      </c>
      <c r="H134" s="171" t="s">
        <v>355</v>
      </c>
      <c r="I134" s="213" t="s">
        <v>7</v>
      </c>
      <c r="J134" s="286"/>
      <c r="L134" s="317"/>
    </row>
    <row r="135" spans="1:256" s="316" customFormat="1" ht="206.25" hidden="1">
      <c r="A135" s="416"/>
      <c r="B135" s="166" t="s">
        <v>49</v>
      </c>
      <c r="C135" s="411" t="s">
        <v>18</v>
      </c>
      <c r="D135" s="412" t="s">
        <v>42</v>
      </c>
      <c r="E135" s="331" t="s">
        <v>28</v>
      </c>
      <c r="F135" s="143" t="s">
        <v>43</v>
      </c>
      <c r="G135" s="168" t="s">
        <v>17</v>
      </c>
      <c r="H135" s="171" t="s">
        <v>354</v>
      </c>
      <c r="I135" s="179"/>
      <c r="J135" s="286">
        <f>J136</f>
        <v>0</v>
      </c>
    </row>
    <row r="136" spans="1:256" s="318" customFormat="1" hidden="1">
      <c r="A136" s="417"/>
      <c r="B136" s="146" t="s">
        <v>89</v>
      </c>
      <c r="C136" s="415" t="s">
        <v>18</v>
      </c>
      <c r="D136" s="350" t="s">
        <v>42</v>
      </c>
      <c r="E136" s="331" t="s">
        <v>28</v>
      </c>
      <c r="F136" s="164" t="s">
        <v>43</v>
      </c>
      <c r="G136" s="173" t="s">
        <v>17</v>
      </c>
      <c r="H136" s="165" t="s">
        <v>354</v>
      </c>
      <c r="I136" s="150" t="s">
        <v>7</v>
      </c>
      <c r="J136" s="28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c r="GX136" s="316"/>
      <c r="GY136" s="316"/>
      <c r="GZ136" s="316"/>
      <c r="HA136" s="316"/>
      <c r="HB136" s="316"/>
      <c r="HC136" s="316"/>
      <c r="HD136" s="316"/>
      <c r="HE136" s="316"/>
      <c r="HF136" s="316"/>
      <c r="HG136" s="316"/>
      <c r="HH136" s="316"/>
      <c r="HI136" s="316"/>
      <c r="HJ136" s="316"/>
      <c r="HK136" s="316"/>
      <c r="HL136" s="316"/>
      <c r="HM136" s="316"/>
      <c r="HN136" s="316"/>
      <c r="HO136" s="316"/>
      <c r="HP136" s="316"/>
      <c r="HQ136" s="316"/>
      <c r="HR136" s="316"/>
      <c r="HS136" s="316"/>
      <c r="HT136" s="316"/>
      <c r="HU136" s="316"/>
      <c r="HV136" s="316"/>
      <c r="HW136" s="316"/>
      <c r="HX136" s="316"/>
      <c r="HY136" s="316"/>
      <c r="HZ136" s="316"/>
      <c r="IA136" s="316"/>
      <c r="IB136" s="316"/>
      <c r="IC136" s="316"/>
      <c r="ID136" s="316"/>
      <c r="IE136" s="316"/>
      <c r="IF136" s="316"/>
      <c r="IG136" s="316"/>
      <c r="IH136" s="316"/>
      <c r="II136" s="316"/>
      <c r="IJ136" s="316"/>
      <c r="IK136" s="316"/>
      <c r="IL136" s="316"/>
      <c r="IM136" s="316"/>
      <c r="IN136" s="316"/>
      <c r="IO136" s="316"/>
      <c r="IP136" s="316"/>
      <c r="IQ136" s="316"/>
      <c r="IR136" s="316"/>
      <c r="IS136" s="316"/>
      <c r="IT136" s="316"/>
      <c r="IU136" s="316"/>
      <c r="IV136" s="316"/>
    </row>
    <row r="137" spans="1:256" s="22" customFormat="1" ht="37.5">
      <c r="A137" s="388"/>
      <c r="B137" s="398" t="s">
        <v>276</v>
      </c>
      <c r="C137" s="387" t="s">
        <v>18</v>
      </c>
      <c r="D137" s="114" t="s">
        <v>42</v>
      </c>
      <c r="E137" s="326" t="s">
        <v>28</v>
      </c>
      <c r="F137" s="289" t="s">
        <v>15</v>
      </c>
      <c r="G137" s="233" t="s">
        <v>1</v>
      </c>
      <c r="H137" s="290" t="s">
        <v>352</v>
      </c>
      <c r="I137" s="213"/>
      <c r="J137" s="285">
        <f>J138</f>
        <v>257.60000000000002</v>
      </c>
      <c r="L137" s="276"/>
    </row>
    <row r="138" spans="1:256" s="22" customFormat="1">
      <c r="A138" s="388"/>
      <c r="B138" s="398" t="s">
        <v>134</v>
      </c>
      <c r="C138" s="387" t="s">
        <v>18</v>
      </c>
      <c r="D138" s="114" t="s">
        <v>42</v>
      </c>
      <c r="E138" s="326" t="s">
        <v>28</v>
      </c>
      <c r="F138" s="177" t="s">
        <v>15</v>
      </c>
      <c r="G138" s="162" t="s">
        <v>6</v>
      </c>
      <c r="H138" s="178" t="s">
        <v>352</v>
      </c>
      <c r="I138" s="308"/>
      <c r="J138" s="307">
        <f>J139+J141+J143+J145+J147</f>
        <v>257.60000000000002</v>
      </c>
      <c r="L138" s="276"/>
    </row>
    <row r="139" spans="1:256" s="316" customFormat="1" ht="112.5" hidden="1">
      <c r="A139" s="401"/>
      <c r="B139" s="166" t="s">
        <v>337</v>
      </c>
      <c r="C139" s="411" t="s">
        <v>18</v>
      </c>
      <c r="D139" s="412" t="s">
        <v>42</v>
      </c>
      <c r="E139" s="331" t="s">
        <v>28</v>
      </c>
      <c r="F139" s="143" t="s">
        <v>15</v>
      </c>
      <c r="G139" s="168" t="s">
        <v>6</v>
      </c>
      <c r="H139" s="171" t="s">
        <v>373</v>
      </c>
      <c r="I139" s="179"/>
      <c r="J139" s="286">
        <f>J140</f>
        <v>0</v>
      </c>
      <c r="L139" s="317"/>
    </row>
    <row r="140" spans="1:256" s="318" customFormat="1" hidden="1">
      <c r="A140" s="399"/>
      <c r="B140" s="146" t="s">
        <v>89</v>
      </c>
      <c r="C140" s="415" t="s">
        <v>18</v>
      </c>
      <c r="D140" s="350" t="s">
        <v>42</v>
      </c>
      <c r="E140" s="331" t="s">
        <v>28</v>
      </c>
      <c r="F140" s="164" t="s">
        <v>15</v>
      </c>
      <c r="G140" s="173" t="s">
        <v>6</v>
      </c>
      <c r="H140" s="165" t="s">
        <v>373</v>
      </c>
      <c r="I140" s="150" t="s">
        <v>7</v>
      </c>
      <c r="J140" s="286"/>
      <c r="K140" s="316"/>
      <c r="L140" s="317"/>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c r="GX140" s="316"/>
      <c r="GY140" s="316"/>
      <c r="GZ140" s="316"/>
      <c r="HA140" s="316"/>
      <c r="HB140" s="316"/>
      <c r="HC140" s="316"/>
      <c r="HD140" s="316"/>
      <c r="HE140" s="316"/>
      <c r="HF140" s="316"/>
      <c r="HG140" s="316"/>
      <c r="HH140" s="316"/>
      <c r="HI140" s="316"/>
      <c r="HJ140" s="316"/>
      <c r="HK140" s="316"/>
      <c r="HL140" s="316"/>
      <c r="HM140" s="316"/>
      <c r="HN140" s="316"/>
      <c r="HO140" s="316"/>
      <c r="HP140" s="316"/>
      <c r="HQ140" s="316"/>
      <c r="HR140" s="316"/>
      <c r="HS140" s="316"/>
      <c r="HT140" s="316"/>
      <c r="HU140" s="316"/>
      <c r="HV140" s="316"/>
      <c r="HW140" s="316"/>
      <c r="HX140" s="316"/>
      <c r="HY140" s="316"/>
      <c r="HZ140" s="316"/>
      <c r="IA140" s="316"/>
      <c r="IB140" s="316"/>
      <c r="IC140" s="316"/>
      <c r="ID140" s="316"/>
      <c r="IE140" s="316"/>
      <c r="IF140" s="316"/>
      <c r="IG140" s="316"/>
      <c r="IH140" s="316"/>
      <c r="II140" s="316"/>
      <c r="IJ140" s="316"/>
      <c r="IK140" s="316"/>
      <c r="IL140" s="316"/>
      <c r="IM140" s="316"/>
      <c r="IN140" s="316"/>
      <c r="IO140" s="316"/>
      <c r="IP140" s="316"/>
      <c r="IQ140" s="316"/>
      <c r="IR140" s="316"/>
      <c r="IS140" s="316"/>
      <c r="IT140" s="316"/>
      <c r="IU140" s="316"/>
      <c r="IV140" s="316"/>
    </row>
    <row r="141" spans="1:256" s="318" customFormat="1" ht="131.25">
      <c r="A141" s="399"/>
      <c r="B141" s="188" t="s">
        <v>303</v>
      </c>
      <c r="C141" s="415" t="s">
        <v>18</v>
      </c>
      <c r="D141" s="350" t="s">
        <v>42</v>
      </c>
      <c r="E141" s="331" t="s">
        <v>28</v>
      </c>
      <c r="F141" s="143" t="s">
        <v>15</v>
      </c>
      <c r="G141" s="168" t="s">
        <v>6</v>
      </c>
      <c r="H141" s="171" t="s">
        <v>386</v>
      </c>
      <c r="I141" s="213"/>
      <c r="J141" s="286">
        <f>J142</f>
        <v>257.60000000000002</v>
      </c>
      <c r="K141" s="316"/>
      <c r="L141" s="317"/>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c r="GX141" s="316"/>
      <c r="GY141" s="316"/>
      <c r="GZ141" s="316"/>
      <c r="HA141" s="316"/>
      <c r="HB141" s="316"/>
      <c r="HC141" s="316"/>
      <c r="HD141" s="316"/>
      <c r="HE141" s="316"/>
      <c r="HF141" s="316"/>
      <c r="HG141" s="316"/>
      <c r="HH141" s="316"/>
      <c r="HI141" s="316"/>
      <c r="HJ141" s="316"/>
      <c r="HK141" s="316"/>
      <c r="HL141" s="316"/>
      <c r="HM141" s="316"/>
      <c r="HN141" s="316"/>
      <c r="HO141" s="316"/>
      <c r="HP141" s="316"/>
      <c r="HQ141" s="316"/>
      <c r="HR141" s="316"/>
      <c r="HS141" s="316"/>
      <c r="HT141" s="316"/>
      <c r="HU141" s="316"/>
      <c r="HV141" s="316"/>
      <c r="HW141" s="316"/>
      <c r="HX141" s="316"/>
      <c r="HY141" s="316"/>
      <c r="HZ141" s="316"/>
      <c r="IA141" s="316"/>
      <c r="IB141" s="316"/>
      <c r="IC141" s="316"/>
      <c r="ID141" s="316"/>
      <c r="IE141" s="316"/>
      <c r="IF141" s="316"/>
      <c r="IG141" s="316"/>
      <c r="IH141" s="316"/>
      <c r="II141" s="316"/>
      <c r="IJ141" s="316"/>
      <c r="IK141" s="316"/>
      <c r="IL141" s="316"/>
      <c r="IM141" s="316"/>
      <c r="IN141" s="316"/>
      <c r="IO141" s="316"/>
      <c r="IP141" s="316"/>
      <c r="IQ141" s="316"/>
      <c r="IR141" s="316"/>
      <c r="IS141" s="316"/>
      <c r="IT141" s="316"/>
      <c r="IU141" s="316"/>
      <c r="IV141" s="316"/>
    </row>
    <row r="142" spans="1:256" s="314" customFormat="1" ht="37.5">
      <c r="A142" s="420"/>
      <c r="B142" s="188" t="s">
        <v>66</v>
      </c>
      <c r="C142" s="415" t="s">
        <v>18</v>
      </c>
      <c r="D142" s="350" t="s">
        <v>42</v>
      </c>
      <c r="E142" s="331" t="s">
        <v>28</v>
      </c>
      <c r="F142" s="143" t="s">
        <v>15</v>
      </c>
      <c r="G142" s="168" t="s">
        <v>6</v>
      </c>
      <c r="H142" s="171" t="s">
        <v>386</v>
      </c>
      <c r="I142" s="213">
        <v>244</v>
      </c>
      <c r="J142" s="286">
        <v>257.60000000000002</v>
      </c>
      <c r="K142" s="23"/>
      <c r="L142" s="31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3"/>
      <c r="CH142" s="23"/>
      <c r="CI142" s="23"/>
      <c r="CJ142" s="23"/>
      <c r="CK142" s="23"/>
      <c r="CL142" s="23"/>
      <c r="CM142" s="23"/>
      <c r="CN142" s="23"/>
      <c r="CO142" s="23"/>
      <c r="CP142" s="23"/>
      <c r="CQ142" s="23"/>
      <c r="CR142" s="23"/>
      <c r="CS142" s="23"/>
      <c r="CT142" s="23"/>
      <c r="CU142" s="23"/>
      <c r="CV142" s="23"/>
      <c r="CW142" s="23"/>
      <c r="CX142" s="23"/>
      <c r="CY142" s="23"/>
      <c r="CZ142" s="23"/>
      <c r="DA142" s="23"/>
      <c r="DB142" s="23"/>
      <c r="DC142" s="23"/>
      <c r="DD142" s="23"/>
      <c r="DE142" s="23"/>
      <c r="DF142" s="23"/>
      <c r="DG142" s="23"/>
      <c r="DH142" s="23"/>
      <c r="DI142" s="23"/>
      <c r="DJ142" s="23"/>
      <c r="DK142" s="23"/>
      <c r="DL142" s="23"/>
      <c r="DM142" s="23"/>
      <c r="DN142" s="23"/>
      <c r="DO142" s="23"/>
      <c r="DP142" s="23"/>
      <c r="DQ142" s="23"/>
      <c r="DR142" s="23"/>
      <c r="DS142" s="23"/>
      <c r="DT142" s="23"/>
      <c r="DU142" s="23"/>
      <c r="DV142" s="23"/>
      <c r="DW142" s="23"/>
      <c r="DX142" s="23"/>
      <c r="DY142" s="23"/>
      <c r="DZ142" s="23"/>
      <c r="EA142" s="23"/>
      <c r="EB142" s="23"/>
      <c r="EC142" s="23"/>
      <c r="ED142" s="23"/>
      <c r="EE142" s="23"/>
      <c r="EF142" s="23"/>
      <c r="EG142" s="23"/>
      <c r="EH142" s="23"/>
      <c r="EI142" s="23"/>
      <c r="EJ142" s="23"/>
      <c r="EK142" s="23"/>
      <c r="EL142" s="23"/>
      <c r="EM142" s="23"/>
      <c r="EN142" s="23"/>
      <c r="EO142" s="23"/>
      <c r="EP142" s="23"/>
      <c r="EQ142" s="23"/>
      <c r="ER142" s="23"/>
      <c r="ES142" s="23"/>
      <c r="ET142" s="23"/>
      <c r="EU142" s="23"/>
      <c r="EV142" s="23"/>
      <c r="EW142" s="23"/>
      <c r="EX142" s="23"/>
      <c r="EY142" s="23"/>
      <c r="EZ142" s="23"/>
      <c r="FA142" s="23"/>
      <c r="FB142" s="23"/>
      <c r="FC142" s="23"/>
      <c r="FD142" s="23"/>
      <c r="FE142" s="23"/>
      <c r="FF142" s="23"/>
      <c r="FG142" s="23"/>
      <c r="FH142" s="23"/>
      <c r="FI142" s="23"/>
      <c r="FJ142" s="23"/>
      <c r="FK142" s="23"/>
      <c r="FL142" s="23"/>
      <c r="FM142" s="23"/>
      <c r="FN142" s="23"/>
      <c r="FO142" s="23"/>
      <c r="FP142" s="23"/>
      <c r="FQ142" s="23"/>
      <c r="FR142" s="23"/>
      <c r="FS142" s="23"/>
      <c r="FT142" s="23"/>
      <c r="FU142" s="23"/>
      <c r="FV142" s="23"/>
      <c r="FW142" s="23"/>
      <c r="FX142" s="23"/>
      <c r="FY142" s="23"/>
      <c r="FZ142" s="23"/>
      <c r="GA142" s="23"/>
      <c r="GB142" s="23"/>
      <c r="GC142" s="23"/>
      <c r="GD142" s="23"/>
      <c r="GE142" s="23"/>
      <c r="GF142" s="23"/>
      <c r="GG142" s="23"/>
      <c r="GH142" s="23"/>
      <c r="GI142" s="23"/>
      <c r="GJ142" s="23"/>
      <c r="GK142" s="23"/>
      <c r="GL142" s="23"/>
      <c r="GM142" s="23"/>
      <c r="GN142" s="23"/>
      <c r="GO142" s="23"/>
      <c r="GP142" s="23"/>
      <c r="GQ142" s="23"/>
      <c r="GR142" s="23"/>
      <c r="GS142" s="23"/>
      <c r="GT142" s="23"/>
      <c r="GU142" s="23"/>
      <c r="GV142" s="23"/>
      <c r="GW142" s="23"/>
      <c r="GX142" s="23"/>
      <c r="GY142" s="23"/>
      <c r="GZ142" s="23"/>
      <c r="HA142" s="23"/>
      <c r="HB142" s="23"/>
      <c r="HC142" s="23"/>
      <c r="HD142" s="23"/>
      <c r="HE142" s="23"/>
      <c r="HF142" s="23"/>
      <c r="HG142" s="23"/>
      <c r="HH142" s="23"/>
      <c r="HI142" s="23"/>
      <c r="HJ142" s="23"/>
      <c r="HK142" s="23"/>
      <c r="HL142" s="23"/>
      <c r="HM142" s="23"/>
      <c r="HN142" s="23"/>
      <c r="HO142" s="23"/>
      <c r="HP142" s="23"/>
      <c r="HQ142" s="23"/>
      <c r="HR142" s="23"/>
      <c r="HS142" s="23"/>
      <c r="HT142" s="23"/>
      <c r="HU142" s="23"/>
      <c r="HV142" s="23"/>
      <c r="HW142" s="23"/>
      <c r="HX142" s="23"/>
      <c r="HY142" s="23"/>
      <c r="HZ142" s="23"/>
      <c r="IA142" s="23"/>
      <c r="IB142" s="23"/>
      <c r="IC142" s="23"/>
      <c r="ID142" s="23"/>
      <c r="IE142" s="23"/>
      <c r="IF142" s="23"/>
      <c r="IG142" s="23"/>
      <c r="IH142" s="23"/>
      <c r="II142" s="23"/>
      <c r="IJ142" s="23"/>
      <c r="IK142" s="23"/>
      <c r="IL142" s="23"/>
      <c r="IM142" s="23"/>
      <c r="IN142" s="23"/>
      <c r="IO142" s="23"/>
      <c r="IP142" s="23"/>
      <c r="IQ142" s="23"/>
      <c r="IR142" s="23"/>
      <c r="IS142" s="23"/>
      <c r="IT142" s="23"/>
      <c r="IU142" s="23"/>
      <c r="IV142" s="23"/>
    </row>
    <row r="143" spans="1:256" s="318" customFormat="1" ht="0.75" customHeight="1">
      <c r="A143" s="417"/>
      <c r="B143" s="421" t="s">
        <v>207</v>
      </c>
      <c r="C143" s="415" t="s">
        <v>18</v>
      </c>
      <c r="D143" s="350" t="s">
        <v>42</v>
      </c>
      <c r="E143" s="331" t="s">
        <v>28</v>
      </c>
      <c r="F143" s="143" t="s">
        <v>15</v>
      </c>
      <c r="G143" s="168" t="s">
        <v>6</v>
      </c>
      <c r="H143" s="171" t="s">
        <v>427</v>
      </c>
      <c r="I143" s="213"/>
      <c r="J143" s="286">
        <f>J144</f>
        <v>0</v>
      </c>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316"/>
      <c r="EK143" s="316"/>
      <c r="EL143" s="316"/>
      <c r="EM143" s="316"/>
      <c r="EN143" s="316"/>
      <c r="EO143" s="316"/>
      <c r="EP143" s="316"/>
      <c r="EQ143" s="316"/>
      <c r="ER143" s="316"/>
      <c r="ES143" s="316"/>
      <c r="ET143" s="316"/>
      <c r="EU143" s="316"/>
      <c r="EV143" s="316"/>
      <c r="EW143" s="316"/>
      <c r="EX143" s="316"/>
      <c r="EY143" s="316"/>
      <c r="EZ143" s="316"/>
      <c r="FA143" s="316"/>
      <c r="FB143" s="316"/>
      <c r="FC143" s="316"/>
      <c r="FD143" s="316"/>
      <c r="FE143" s="316"/>
      <c r="FF143" s="316"/>
      <c r="FG143" s="316"/>
      <c r="FH143" s="316"/>
      <c r="FI143" s="316"/>
      <c r="FJ143" s="316"/>
      <c r="FK143" s="316"/>
      <c r="FL143" s="316"/>
      <c r="FM143" s="316"/>
      <c r="FN143" s="316"/>
      <c r="FO143" s="316"/>
      <c r="FP143" s="316"/>
      <c r="FQ143" s="316"/>
      <c r="FR143" s="316"/>
      <c r="FS143" s="316"/>
      <c r="FT143" s="316"/>
      <c r="FU143" s="316"/>
      <c r="FV143" s="316"/>
      <c r="FW143" s="316"/>
      <c r="FX143" s="316"/>
      <c r="FY143" s="316"/>
      <c r="FZ143" s="316"/>
      <c r="GA143" s="316"/>
      <c r="GB143" s="316"/>
      <c r="GC143" s="316"/>
      <c r="GD143" s="316"/>
      <c r="GE143" s="316"/>
      <c r="GF143" s="316"/>
      <c r="GG143" s="316"/>
      <c r="GH143" s="316"/>
      <c r="GI143" s="316"/>
      <c r="GJ143" s="316"/>
      <c r="GK143" s="316"/>
      <c r="GL143" s="316"/>
      <c r="GM143" s="316"/>
      <c r="GN143" s="316"/>
      <c r="GO143" s="316"/>
      <c r="GP143" s="316"/>
      <c r="GQ143" s="316"/>
      <c r="GR143" s="316"/>
      <c r="GS143" s="316"/>
      <c r="GT143" s="316"/>
      <c r="GU143" s="316"/>
      <c r="GV143" s="316"/>
      <c r="GW143" s="316"/>
      <c r="GX143" s="316"/>
      <c r="GY143" s="316"/>
      <c r="GZ143" s="316"/>
      <c r="HA143" s="316"/>
      <c r="HB143" s="316"/>
      <c r="HC143" s="316"/>
      <c r="HD143" s="316"/>
      <c r="HE143" s="316"/>
      <c r="HF143" s="316"/>
      <c r="HG143" s="316"/>
      <c r="HH143" s="316"/>
      <c r="HI143" s="316"/>
      <c r="HJ143" s="316"/>
      <c r="HK143" s="316"/>
      <c r="HL143" s="316"/>
      <c r="HM143" s="316"/>
      <c r="HN143" s="316"/>
      <c r="HO143" s="316"/>
      <c r="HP143" s="316"/>
      <c r="HQ143" s="316"/>
      <c r="HR143" s="316"/>
      <c r="HS143" s="316"/>
      <c r="HT143" s="316"/>
      <c r="HU143" s="316"/>
      <c r="HV143" s="316"/>
      <c r="HW143" s="316"/>
      <c r="HX143" s="316"/>
      <c r="HY143" s="316"/>
      <c r="HZ143" s="316"/>
      <c r="IA143" s="316"/>
      <c r="IB143" s="316"/>
      <c r="IC143" s="316"/>
      <c r="ID143" s="316"/>
      <c r="IE143" s="316"/>
      <c r="IF143" s="316"/>
      <c r="IG143" s="316"/>
      <c r="IH143" s="316"/>
      <c r="II143" s="316"/>
      <c r="IJ143" s="316"/>
      <c r="IK143" s="316"/>
      <c r="IL143" s="316"/>
      <c r="IM143" s="316"/>
      <c r="IN143" s="316"/>
      <c r="IO143" s="316"/>
      <c r="IP143" s="316"/>
      <c r="IQ143" s="316"/>
      <c r="IR143" s="316"/>
      <c r="IS143" s="316"/>
      <c r="IT143" s="316"/>
      <c r="IU143" s="316"/>
      <c r="IV143" s="316"/>
    </row>
    <row r="144" spans="1:256" s="318" customFormat="1" hidden="1">
      <c r="A144" s="417"/>
      <c r="B144" s="188" t="s">
        <v>89</v>
      </c>
      <c r="C144" s="415" t="s">
        <v>18</v>
      </c>
      <c r="D144" s="350" t="s">
        <v>42</v>
      </c>
      <c r="E144" s="331" t="s">
        <v>28</v>
      </c>
      <c r="F144" s="143" t="s">
        <v>15</v>
      </c>
      <c r="G144" s="168" t="s">
        <v>6</v>
      </c>
      <c r="H144" s="171" t="s">
        <v>427</v>
      </c>
      <c r="I144" s="213">
        <v>540</v>
      </c>
      <c r="J144" s="286">
        <v>0</v>
      </c>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c r="GX144" s="316"/>
      <c r="GY144" s="316"/>
      <c r="GZ144" s="316"/>
      <c r="HA144" s="316"/>
      <c r="HB144" s="316"/>
      <c r="HC144" s="316"/>
      <c r="HD144" s="316"/>
      <c r="HE144" s="316"/>
      <c r="HF144" s="316"/>
      <c r="HG144" s="316"/>
      <c r="HH144" s="316"/>
      <c r="HI144" s="316"/>
      <c r="HJ144" s="316"/>
      <c r="HK144" s="316"/>
      <c r="HL144" s="316"/>
      <c r="HM144" s="316"/>
      <c r="HN144" s="316"/>
      <c r="HO144" s="316"/>
      <c r="HP144" s="316"/>
      <c r="HQ144" s="316"/>
      <c r="HR144" s="316"/>
      <c r="HS144" s="316"/>
      <c r="HT144" s="316"/>
      <c r="HU144" s="316"/>
      <c r="HV144" s="316"/>
      <c r="HW144" s="316"/>
      <c r="HX144" s="316"/>
      <c r="HY144" s="316"/>
      <c r="HZ144" s="316"/>
      <c r="IA144" s="316"/>
      <c r="IB144" s="316"/>
      <c r="IC144" s="316"/>
      <c r="ID144" s="316"/>
      <c r="IE144" s="316"/>
      <c r="IF144" s="316"/>
      <c r="IG144" s="316"/>
      <c r="IH144" s="316"/>
      <c r="II144" s="316"/>
      <c r="IJ144" s="316"/>
      <c r="IK144" s="316"/>
      <c r="IL144" s="316"/>
      <c r="IM144" s="316"/>
      <c r="IN144" s="316"/>
      <c r="IO144" s="316"/>
      <c r="IP144" s="316"/>
      <c r="IQ144" s="316"/>
      <c r="IR144" s="316"/>
      <c r="IS144" s="316"/>
      <c r="IT144" s="316"/>
      <c r="IU144" s="316"/>
      <c r="IV144" s="316"/>
    </row>
    <row r="145" spans="1:256" s="318" customFormat="1" ht="112.5" hidden="1">
      <c r="A145" s="417"/>
      <c r="B145" s="421" t="s">
        <v>215</v>
      </c>
      <c r="C145" s="415" t="s">
        <v>18</v>
      </c>
      <c r="D145" s="350" t="s">
        <v>42</v>
      </c>
      <c r="E145" s="331" t="s">
        <v>28</v>
      </c>
      <c r="F145" s="143" t="s">
        <v>15</v>
      </c>
      <c r="G145" s="168" t="s">
        <v>6</v>
      </c>
      <c r="H145" s="171" t="s">
        <v>421</v>
      </c>
      <c r="I145" s="213"/>
      <c r="J145" s="286">
        <f>J146</f>
        <v>0</v>
      </c>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c r="GX145" s="316"/>
      <c r="GY145" s="316"/>
      <c r="GZ145" s="316"/>
      <c r="HA145" s="316"/>
      <c r="HB145" s="316"/>
      <c r="HC145" s="316"/>
      <c r="HD145" s="316"/>
      <c r="HE145" s="316"/>
      <c r="HF145" s="316"/>
      <c r="HG145" s="316"/>
      <c r="HH145" s="316"/>
      <c r="HI145" s="316"/>
      <c r="HJ145" s="316"/>
      <c r="HK145" s="316"/>
      <c r="HL145" s="316"/>
      <c r="HM145" s="316"/>
      <c r="HN145" s="316"/>
      <c r="HO145" s="316"/>
      <c r="HP145" s="316"/>
      <c r="HQ145" s="316"/>
      <c r="HR145" s="316"/>
      <c r="HS145" s="316"/>
      <c r="HT145" s="316"/>
      <c r="HU145" s="316"/>
      <c r="HV145" s="316"/>
      <c r="HW145" s="316"/>
      <c r="HX145" s="316"/>
      <c r="HY145" s="316"/>
      <c r="HZ145" s="316"/>
      <c r="IA145" s="316"/>
      <c r="IB145" s="316"/>
      <c r="IC145" s="316"/>
      <c r="ID145" s="316"/>
      <c r="IE145" s="316"/>
      <c r="IF145" s="316"/>
      <c r="IG145" s="316"/>
      <c r="IH145" s="316"/>
      <c r="II145" s="316"/>
      <c r="IJ145" s="316"/>
      <c r="IK145" s="316"/>
      <c r="IL145" s="316"/>
      <c r="IM145" s="316"/>
      <c r="IN145" s="316"/>
      <c r="IO145" s="316"/>
      <c r="IP145" s="316"/>
      <c r="IQ145" s="316"/>
      <c r="IR145" s="316"/>
      <c r="IS145" s="316"/>
      <c r="IT145" s="316"/>
      <c r="IU145" s="316"/>
      <c r="IV145" s="316"/>
    </row>
    <row r="146" spans="1:256" s="318" customFormat="1" hidden="1">
      <c r="A146" s="399"/>
      <c r="B146" s="188" t="s">
        <v>89</v>
      </c>
      <c r="C146" s="415" t="s">
        <v>18</v>
      </c>
      <c r="D146" s="350" t="s">
        <v>42</v>
      </c>
      <c r="E146" s="331" t="s">
        <v>28</v>
      </c>
      <c r="F146" s="143" t="s">
        <v>15</v>
      </c>
      <c r="G146" s="168" t="s">
        <v>6</v>
      </c>
      <c r="H146" s="171" t="s">
        <v>421</v>
      </c>
      <c r="I146" s="213">
        <v>540</v>
      </c>
      <c r="J146" s="286"/>
      <c r="K146" s="316"/>
      <c r="L146" s="317"/>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c r="GX146" s="316"/>
      <c r="GY146" s="316"/>
      <c r="GZ146" s="316"/>
      <c r="HA146" s="316"/>
      <c r="HB146" s="316"/>
      <c r="HC146" s="316"/>
      <c r="HD146" s="316"/>
      <c r="HE146" s="316"/>
      <c r="HF146" s="316"/>
      <c r="HG146" s="316"/>
      <c r="HH146" s="316"/>
      <c r="HI146" s="316"/>
      <c r="HJ146" s="316"/>
      <c r="HK146" s="316"/>
      <c r="HL146" s="316"/>
      <c r="HM146" s="316"/>
      <c r="HN146" s="316"/>
      <c r="HO146" s="316"/>
      <c r="HP146" s="316"/>
      <c r="HQ146" s="316"/>
      <c r="HR146" s="316"/>
      <c r="HS146" s="316"/>
      <c r="HT146" s="316"/>
      <c r="HU146" s="316"/>
      <c r="HV146" s="316"/>
      <c r="HW146" s="316"/>
      <c r="HX146" s="316"/>
      <c r="HY146" s="316"/>
      <c r="HZ146" s="316"/>
      <c r="IA146" s="316"/>
      <c r="IB146" s="316"/>
      <c r="IC146" s="316"/>
      <c r="ID146" s="316"/>
      <c r="IE146" s="316"/>
      <c r="IF146" s="316"/>
      <c r="IG146" s="316"/>
      <c r="IH146" s="316"/>
      <c r="II146" s="316"/>
      <c r="IJ146" s="316"/>
      <c r="IK146" s="316"/>
      <c r="IL146" s="316"/>
      <c r="IM146" s="316"/>
      <c r="IN146" s="316"/>
      <c r="IO146" s="316"/>
      <c r="IP146" s="316"/>
      <c r="IQ146" s="316"/>
      <c r="IR146" s="316"/>
      <c r="IS146" s="316"/>
      <c r="IT146" s="316"/>
      <c r="IU146" s="316"/>
      <c r="IV146" s="316"/>
    </row>
    <row r="147" spans="1:256" s="318" customFormat="1" ht="75" hidden="1">
      <c r="A147" s="399"/>
      <c r="B147" s="421" t="s">
        <v>262</v>
      </c>
      <c r="C147" s="415" t="s">
        <v>18</v>
      </c>
      <c r="D147" s="350" t="s">
        <v>42</v>
      </c>
      <c r="E147" s="331" t="s">
        <v>28</v>
      </c>
      <c r="F147" s="143" t="s">
        <v>15</v>
      </c>
      <c r="G147" s="168" t="s">
        <v>6</v>
      </c>
      <c r="H147" s="171" t="s">
        <v>412</v>
      </c>
      <c r="I147" s="213"/>
      <c r="J147" s="286">
        <f>J148</f>
        <v>0</v>
      </c>
      <c r="K147" s="316"/>
      <c r="L147" s="317"/>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c r="GX147" s="316"/>
      <c r="GY147" s="316"/>
      <c r="GZ147" s="316"/>
      <c r="HA147" s="316"/>
      <c r="HB147" s="316"/>
      <c r="HC147" s="316"/>
      <c r="HD147" s="316"/>
      <c r="HE147" s="316"/>
      <c r="HF147" s="316"/>
      <c r="HG147" s="316"/>
      <c r="HH147" s="316"/>
      <c r="HI147" s="316"/>
      <c r="HJ147" s="316"/>
      <c r="HK147" s="316"/>
      <c r="HL147" s="316"/>
      <c r="HM147" s="316"/>
      <c r="HN147" s="316"/>
      <c r="HO147" s="316"/>
      <c r="HP147" s="316"/>
      <c r="HQ147" s="316"/>
      <c r="HR147" s="316"/>
      <c r="HS147" s="316"/>
      <c r="HT147" s="316"/>
      <c r="HU147" s="316"/>
      <c r="HV147" s="316"/>
      <c r="HW147" s="316"/>
      <c r="HX147" s="316"/>
      <c r="HY147" s="316"/>
      <c r="HZ147" s="316"/>
      <c r="IA147" s="316"/>
      <c r="IB147" s="316"/>
      <c r="IC147" s="316"/>
      <c r="ID147" s="316"/>
      <c r="IE147" s="316"/>
      <c r="IF147" s="316"/>
      <c r="IG147" s="316"/>
      <c r="IH147" s="316"/>
      <c r="II147" s="316"/>
      <c r="IJ147" s="316"/>
      <c r="IK147" s="316"/>
      <c r="IL147" s="316"/>
      <c r="IM147" s="316"/>
      <c r="IN147" s="316"/>
      <c r="IO147" s="316"/>
      <c r="IP147" s="316"/>
      <c r="IQ147" s="316"/>
      <c r="IR147" s="316"/>
      <c r="IS147" s="316"/>
      <c r="IT147" s="316"/>
      <c r="IU147" s="316"/>
      <c r="IV147" s="316"/>
    </row>
    <row r="148" spans="1:256" s="318" customFormat="1" hidden="1">
      <c r="A148" s="417"/>
      <c r="B148" s="188" t="s">
        <v>89</v>
      </c>
      <c r="C148" s="415" t="s">
        <v>18</v>
      </c>
      <c r="D148" s="350" t="s">
        <v>42</v>
      </c>
      <c r="E148" s="331" t="s">
        <v>28</v>
      </c>
      <c r="F148" s="143" t="s">
        <v>15</v>
      </c>
      <c r="G148" s="168" t="s">
        <v>6</v>
      </c>
      <c r="H148" s="171" t="s">
        <v>412</v>
      </c>
      <c r="I148" s="213">
        <v>540</v>
      </c>
      <c r="J148" s="28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c r="GX148" s="316"/>
      <c r="GY148" s="316"/>
      <c r="GZ148" s="316"/>
      <c r="HA148" s="316"/>
      <c r="HB148" s="316"/>
      <c r="HC148" s="316"/>
      <c r="HD148" s="316"/>
      <c r="HE148" s="316"/>
      <c r="HF148" s="316"/>
      <c r="HG148" s="316"/>
      <c r="HH148" s="316"/>
      <c r="HI148" s="316"/>
      <c r="HJ148" s="316"/>
      <c r="HK148" s="316"/>
      <c r="HL148" s="316"/>
      <c r="HM148" s="316"/>
      <c r="HN148" s="316"/>
      <c r="HO148" s="316"/>
      <c r="HP148" s="316"/>
      <c r="HQ148" s="316"/>
      <c r="HR148" s="316"/>
      <c r="HS148" s="316"/>
      <c r="HT148" s="316"/>
      <c r="HU148" s="316"/>
      <c r="HV148" s="316"/>
      <c r="HW148" s="316"/>
      <c r="HX148" s="316"/>
      <c r="HY148" s="316"/>
      <c r="HZ148" s="316"/>
      <c r="IA148" s="316"/>
      <c r="IB148" s="316"/>
      <c r="IC148" s="316"/>
      <c r="ID148" s="316"/>
      <c r="IE148" s="316"/>
      <c r="IF148" s="316"/>
      <c r="IG148" s="316"/>
      <c r="IH148" s="316"/>
      <c r="II148" s="316"/>
      <c r="IJ148" s="316"/>
      <c r="IK148" s="316"/>
      <c r="IL148" s="316"/>
      <c r="IM148" s="316"/>
      <c r="IN148" s="316"/>
      <c r="IO148" s="316"/>
      <c r="IP148" s="316"/>
      <c r="IQ148" s="316"/>
      <c r="IR148" s="316"/>
      <c r="IS148" s="316"/>
      <c r="IT148" s="316"/>
      <c r="IU148" s="316"/>
      <c r="IV148" s="316"/>
    </row>
    <row r="149" spans="1:256" s="277" customFormat="1">
      <c r="A149" s="383"/>
      <c r="B149" s="386" t="s">
        <v>133</v>
      </c>
      <c r="C149" s="387" t="s">
        <v>18</v>
      </c>
      <c r="D149" s="112" t="s">
        <v>42</v>
      </c>
      <c r="E149" s="243" t="s">
        <v>43</v>
      </c>
      <c r="F149" s="278"/>
      <c r="G149" s="279"/>
      <c r="H149" s="280"/>
      <c r="I149" s="281"/>
      <c r="J149" s="113">
        <f>J150+J164</f>
        <v>1182</v>
      </c>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2"/>
      <c r="BA149" s="22"/>
      <c r="BB149" s="22"/>
      <c r="BC149" s="22"/>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c r="DM149" s="22"/>
      <c r="DN149" s="22"/>
      <c r="DO149" s="22"/>
      <c r="DP149" s="22"/>
      <c r="DQ149" s="22"/>
      <c r="DR149" s="22"/>
      <c r="DS149" s="22"/>
      <c r="DT149" s="22"/>
      <c r="DU149" s="22"/>
      <c r="DV149" s="22"/>
      <c r="DW149" s="22"/>
      <c r="DX149" s="22"/>
      <c r="DY149" s="22"/>
      <c r="DZ149" s="22"/>
      <c r="EA149" s="22"/>
      <c r="EB149" s="22"/>
      <c r="EC149" s="22"/>
      <c r="ED149" s="22"/>
      <c r="EE149" s="22"/>
      <c r="EF149" s="22"/>
      <c r="EG149" s="22"/>
      <c r="EH149" s="22"/>
      <c r="EI149" s="22"/>
      <c r="EJ149" s="22"/>
      <c r="EK149" s="22"/>
      <c r="EL149" s="22"/>
      <c r="EM149" s="22"/>
      <c r="EN149" s="22"/>
      <c r="EO149" s="22"/>
      <c r="EP149" s="22"/>
      <c r="EQ149" s="22"/>
      <c r="ER149" s="22"/>
      <c r="ES149" s="22"/>
      <c r="ET149" s="22"/>
      <c r="EU149" s="22"/>
      <c r="EV149" s="22"/>
      <c r="EW149" s="22"/>
      <c r="EX149" s="22"/>
      <c r="EY149" s="22"/>
      <c r="EZ149" s="22"/>
      <c r="FA149" s="22"/>
      <c r="FB149" s="22"/>
      <c r="FC149" s="22"/>
      <c r="FD149" s="22"/>
      <c r="FE149" s="22"/>
      <c r="FF149" s="22"/>
      <c r="FG149" s="22"/>
      <c r="FH149" s="22"/>
      <c r="FI149" s="22"/>
      <c r="FJ149" s="22"/>
      <c r="FK149" s="22"/>
      <c r="FL149" s="22"/>
      <c r="FM149" s="22"/>
      <c r="FN149" s="22"/>
      <c r="FO149" s="22"/>
      <c r="FP149" s="22"/>
      <c r="FQ149" s="22"/>
      <c r="FR149" s="22"/>
      <c r="FS149" s="22"/>
      <c r="FT149" s="22"/>
      <c r="FU149" s="22"/>
      <c r="FV149" s="22"/>
      <c r="FW149" s="22"/>
      <c r="FX149" s="22"/>
      <c r="FY149" s="22"/>
      <c r="FZ149" s="22"/>
      <c r="GA149" s="22"/>
      <c r="GB149" s="22"/>
      <c r="GC149" s="22"/>
      <c r="GD149" s="22"/>
      <c r="GE149" s="22"/>
      <c r="GF149" s="22"/>
      <c r="GG149" s="22"/>
      <c r="GH149" s="22"/>
      <c r="GI149" s="22"/>
      <c r="GJ149" s="22"/>
      <c r="GK149" s="22"/>
      <c r="GL149" s="22"/>
      <c r="GM149" s="22"/>
      <c r="GN149" s="22"/>
      <c r="GO149" s="22"/>
      <c r="GP149" s="22"/>
      <c r="GQ149" s="22"/>
      <c r="GR149" s="22"/>
      <c r="GS149" s="22"/>
      <c r="GT149" s="22"/>
      <c r="GU149" s="22"/>
      <c r="GV149" s="22"/>
      <c r="GW149" s="22"/>
      <c r="GX149" s="22"/>
      <c r="GY149" s="22"/>
      <c r="GZ149" s="22"/>
      <c r="HA149" s="22"/>
      <c r="HB149" s="22"/>
      <c r="HC149" s="22"/>
      <c r="HD149" s="22"/>
      <c r="HE149" s="22"/>
      <c r="HF149" s="22"/>
      <c r="HG149" s="22"/>
      <c r="HH149" s="22"/>
      <c r="HI149" s="22"/>
      <c r="HJ149" s="22"/>
      <c r="HK149" s="22"/>
      <c r="HL149" s="22"/>
      <c r="HM149" s="22"/>
      <c r="HN149" s="22"/>
      <c r="HO149" s="22"/>
      <c r="HP149" s="22"/>
      <c r="HQ149" s="22"/>
      <c r="HR149" s="22"/>
      <c r="HS149" s="22"/>
      <c r="HT149" s="22"/>
      <c r="HU149" s="22"/>
      <c r="HV149" s="22"/>
      <c r="HW149" s="22"/>
      <c r="HX149" s="22"/>
      <c r="HY149" s="22"/>
      <c r="HZ149" s="22"/>
      <c r="IA149" s="22"/>
      <c r="IB149" s="22"/>
      <c r="IC149" s="22"/>
      <c r="ID149" s="22"/>
      <c r="IE149" s="22"/>
      <c r="IF149" s="22"/>
      <c r="IG149" s="22"/>
      <c r="IH149" s="22"/>
      <c r="II149" s="22"/>
      <c r="IJ149" s="22"/>
      <c r="IK149" s="22"/>
      <c r="IL149" s="22"/>
      <c r="IM149" s="22"/>
      <c r="IN149" s="22"/>
      <c r="IO149" s="22"/>
      <c r="IP149" s="22"/>
      <c r="IQ149" s="22"/>
      <c r="IR149" s="22"/>
      <c r="IS149" s="22"/>
      <c r="IT149" s="22"/>
      <c r="IU149" s="22"/>
      <c r="IV149" s="22"/>
    </row>
    <row r="150" spans="1:256" s="314" customFormat="1" ht="131.25">
      <c r="A150" s="420"/>
      <c r="B150" s="231" t="s">
        <v>81</v>
      </c>
      <c r="C150" s="410" t="s">
        <v>18</v>
      </c>
      <c r="D150" s="354" t="s">
        <v>42</v>
      </c>
      <c r="E150" s="355" t="s">
        <v>43</v>
      </c>
      <c r="F150" s="242" t="s">
        <v>28</v>
      </c>
      <c r="G150" s="356" t="s">
        <v>1</v>
      </c>
      <c r="H150" s="243" t="s">
        <v>352</v>
      </c>
      <c r="I150" s="241"/>
      <c r="J150" s="285">
        <f>J151+J154+J157</f>
        <v>1182</v>
      </c>
      <c r="K150" s="23"/>
      <c r="L150" s="31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3"/>
      <c r="CH150" s="23"/>
      <c r="CI150" s="23"/>
      <c r="CJ150" s="23"/>
      <c r="CK150" s="23"/>
      <c r="CL150" s="23"/>
      <c r="CM150" s="23"/>
      <c r="CN150" s="23"/>
      <c r="CO150" s="23"/>
      <c r="CP150" s="23"/>
      <c r="CQ150" s="23"/>
      <c r="CR150" s="23"/>
      <c r="CS150" s="23"/>
      <c r="CT150" s="23"/>
      <c r="CU150" s="23"/>
      <c r="CV150" s="23"/>
      <c r="CW150" s="23"/>
      <c r="CX150" s="23"/>
      <c r="CY150" s="23"/>
      <c r="CZ150" s="23"/>
      <c r="DA150" s="23"/>
      <c r="DB150" s="23"/>
      <c r="DC150" s="23"/>
      <c r="DD150" s="23"/>
      <c r="DE150" s="23"/>
      <c r="DF150" s="23"/>
      <c r="DG150" s="23"/>
      <c r="DH150" s="23"/>
      <c r="DI150" s="23"/>
      <c r="DJ150" s="23"/>
      <c r="DK150" s="23"/>
      <c r="DL150" s="23"/>
      <c r="DM150" s="23"/>
      <c r="DN150" s="23"/>
      <c r="DO150" s="23"/>
      <c r="DP150" s="23"/>
      <c r="DQ150" s="23"/>
      <c r="DR150" s="23"/>
      <c r="DS150" s="23"/>
      <c r="DT150" s="23"/>
      <c r="DU150" s="23"/>
      <c r="DV150" s="23"/>
      <c r="DW150" s="23"/>
      <c r="DX150" s="23"/>
      <c r="DY150" s="23"/>
      <c r="DZ150" s="23"/>
      <c r="EA150" s="23"/>
      <c r="EB150" s="23"/>
      <c r="EC150" s="23"/>
      <c r="ED150" s="23"/>
      <c r="EE150" s="23"/>
      <c r="EF150" s="23"/>
      <c r="EG150" s="23"/>
      <c r="EH150" s="23"/>
      <c r="EI150" s="23"/>
      <c r="EJ150" s="23"/>
      <c r="EK150" s="23"/>
      <c r="EL150" s="23"/>
      <c r="EM150" s="23"/>
      <c r="EN150" s="23"/>
      <c r="EO150" s="23"/>
      <c r="EP150" s="23"/>
      <c r="EQ150" s="23"/>
      <c r="ER150" s="23"/>
      <c r="ES150" s="23"/>
      <c r="ET150" s="23"/>
      <c r="EU150" s="23"/>
      <c r="EV150" s="23"/>
      <c r="EW150" s="23"/>
      <c r="EX150" s="23"/>
      <c r="EY150" s="23"/>
      <c r="EZ150" s="23"/>
      <c r="FA150" s="23"/>
      <c r="FB150" s="23"/>
      <c r="FC150" s="23"/>
      <c r="FD150" s="23"/>
      <c r="FE150" s="23"/>
      <c r="FF150" s="23"/>
      <c r="FG150" s="23"/>
      <c r="FH150" s="23"/>
      <c r="FI150" s="23"/>
      <c r="FJ150" s="23"/>
      <c r="FK150" s="23"/>
      <c r="FL150" s="23"/>
      <c r="FM150" s="23"/>
      <c r="FN150" s="23"/>
      <c r="FO150" s="23"/>
      <c r="FP150" s="23"/>
      <c r="FQ150" s="23"/>
      <c r="FR150" s="23"/>
      <c r="FS150" s="23"/>
      <c r="FT150" s="23"/>
      <c r="FU150" s="23"/>
      <c r="FV150" s="23"/>
      <c r="FW150" s="23"/>
      <c r="FX150" s="23"/>
      <c r="FY150" s="23"/>
      <c r="FZ150" s="23"/>
      <c r="GA150" s="23"/>
      <c r="GB150" s="23"/>
      <c r="GC150" s="23"/>
      <c r="GD150" s="23"/>
      <c r="GE150" s="23"/>
      <c r="GF150" s="23"/>
      <c r="GG150" s="23"/>
      <c r="GH150" s="23"/>
      <c r="GI150" s="23"/>
      <c r="GJ150" s="23"/>
      <c r="GK150" s="23"/>
      <c r="GL150" s="23"/>
      <c r="GM150" s="23"/>
      <c r="GN150" s="23"/>
      <c r="GO150" s="23"/>
      <c r="GP150" s="23"/>
      <c r="GQ150" s="23"/>
      <c r="GR150" s="23"/>
      <c r="GS150" s="23"/>
      <c r="GT150" s="23"/>
      <c r="GU150" s="23"/>
      <c r="GV150" s="23"/>
      <c r="GW150" s="23"/>
      <c r="GX150" s="23"/>
      <c r="GY150" s="23"/>
      <c r="GZ150" s="23"/>
      <c r="HA150" s="23"/>
      <c r="HB150" s="23"/>
      <c r="HC150" s="23"/>
      <c r="HD150" s="23"/>
      <c r="HE150" s="23"/>
      <c r="HF150" s="23"/>
      <c r="HG150" s="23"/>
      <c r="HH150" s="23"/>
      <c r="HI150" s="23"/>
      <c r="HJ150" s="23"/>
      <c r="HK150" s="23"/>
      <c r="HL150" s="23"/>
      <c r="HM150" s="23"/>
      <c r="HN150" s="23"/>
      <c r="HO150" s="23"/>
      <c r="HP150" s="23"/>
      <c r="HQ150" s="23"/>
      <c r="HR150" s="23"/>
      <c r="HS150" s="23"/>
      <c r="HT150" s="23"/>
      <c r="HU150" s="23"/>
      <c r="HV150" s="23"/>
      <c r="HW150" s="23"/>
      <c r="HX150" s="23"/>
      <c r="HY150" s="23"/>
      <c r="HZ150" s="23"/>
      <c r="IA150" s="23"/>
      <c r="IB150" s="23"/>
      <c r="IC150" s="23"/>
      <c r="ID150" s="23"/>
      <c r="IE150" s="23"/>
      <c r="IF150" s="23"/>
      <c r="IG150" s="23"/>
      <c r="IH150" s="23"/>
      <c r="II150" s="23"/>
      <c r="IJ150" s="23"/>
      <c r="IK150" s="23"/>
      <c r="IL150" s="23"/>
      <c r="IM150" s="23"/>
      <c r="IN150" s="23"/>
      <c r="IO150" s="23"/>
      <c r="IP150" s="23"/>
      <c r="IQ150" s="23"/>
      <c r="IR150" s="23"/>
      <c r="IS150" s="23"/>
      <c r="IT150" s="23"/>
      <c r="IU150" s="23"/>
      <c r="IV150" s="23"/>
    </row>
    <row r="151" spans="1:256" s="314" customFormat="1" ht="187.5">
      <c r="A151" s="420"/>
      <c r="B151" s="129" t="s">
        <v>236</v>
      </c>
      <c r="C151" s="410" t="s">
        <v>18</v>
      </c>
      <c r="D151" s="354" t="s">
        <v>42</v>
      </c>
      <c r="E151" s="355" t="s">
        <v>43</v>
      </c>
      <c r="F151" s="242" t="s">
        <v>28</v>
      </c>
      <c r="G151" s="356">
        <v>1</v>
      </c>
      <c r="H151" s="243" t="s">
        <v>352</v>
      </c>
      <c r="I151" s="241"/>
      <c r="J151" s="285">
        <f>J152</f>
        <v>740</v>
      </c>
      <c r="K151" s="23"/>
      <c r="L151" s="31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3"/>
      <c r="CH151" s="23"/>
      <c r="CI151" s="23"/>
      <c r="CJ151" s="23"/>
      <c r="CK151" s="23"/>
      <c r="CL151" s="23"/>
      <c r="CM151" s="23"/>
      <c r="CN151" s="23"/>
      <c r="CO151" s="23"/>
      <c r="CP151" s="23"/>
      <c r="CQ151" s="23"/>
      <c r="CR151" s="23"/>
      <c r="CS151" s="23"/>
      <c r="CT151" s="23"/>
      <c r="CU151" s="23"/>
      <c r="CV151" s="23"/>
      <c r="CW151" s="23"/>
      <c r="CX151" s="23"/>
      <c r="CY151" s="23"/>
      <c r="CZ151" s="23"/>
      <c r="DA151" s="23"/>
      <c r="DB151" s="23"/>
      <c r="DC151" s="23"/>
      <c r="DD151" s="23"/>
      <c r="DE151" s="23"/>
      <c r="DF151" s="23"/>
      <c r="DG151" s="23"/>
      <c r="DH151" s="23"/>
      <c r="DI151" s="23"/>
      <c r="DJ151" s="23"/>
      <c r="DK151" s="23"/>
      <c r="DL151" s="23"/>
      <c r="DM151" s="23"/>
      <c r="DN151" s="23"/>
      <c r="DO151" s="23"/>
      <c r="DP151" s="23"/>
      <c r="DQ151" s="23"/>
      <c r="DR151" s="23"/>
      <c r="DS151" s="23"/>
      <c r="DT151" s="23"/>
      <c r="DU151" s="23"/>
      <c r="DV151" s="23"/>
      <c r="DW151" s="23"/>
      <c r="DX151" s="23"/>
      <c r="DY151" s="23"/>
      <c r="DZ151" s="23"/>
      <c r="EA151" s="23"/>
      <c r="EB151" s="23"/>
      <c r="EC151" s="23"/>
      <c r="ED151" s="23"/>
      <c r="EE151" s="23"/>
      <c r="EF151" s="23"/>
      <c r="EG151" s="23"/>
      <c r="EH151" s="23"/>
      <c r="EI151" s="23"/>
      <c r="EJ151" s="23"/>
      <c r="EK151" s="23"/>
      <c r="EL151" s="23"/>
      <c r="EM151" s="23"/>
      <c r="EN151" s="23"/>
      <c r="EO151" s="23"/>
      <c r="EP151" s="23"/>
      <c r="EQ151" s="23"/>
      <c r="ER151" s="23"/>
      <c r="ES151" s="23"/>
      <c r="ET151" s="23"/>
      <c r="EU151" s="23"/>
      <c r="EV151" s="23"/>
      <c r="EW151" s="23"/>
      <c r="EX151" s="23"/>
      <c r="EY151" s="23"/>
      <c r="EZ151" s="23"/>
      <c r="FA151" s="23"/>
      <c r="FB151" s="23"/>
      <c r="FC151" s="23"/>
      <c r="FD151" s="23"/>
      <c r="FE151" s="23"/>
      <c r="FF151" s="23"/>
      <c r="FG151" s="23"/>
      <c r="FH151" s="23"/>
      <c r="FI151" s="23"/>
      <c r="FJ151" s="23"/>
      <c r="FK151" s="23"/>
      <c r="FL151" s="23"/>
      <c r="FM151" s="23"/>
      <c r="FN151" s="23"/>
      <c r="FO151" s="23"/>
      <c r="FP151" s="23"/>
      <c r="FQ151" s="23"/>
      <c r="FR151" s="23"/>
      <c r="FS151" s="23"/>
      <c r="FT151" s="23"/>
      <c r="FU151" s="23"/>
      <c r="FV151" s="23"/>
      <c r="FW151" s="23"/>
      <c r="FX151" s="23"/>
      <c r="FY151" s="23"/>
      <c r="FZ151" s="23"/>
      <c r="GA151" s="23"/>
      <c r="GB151" s="23"/>
      <c r="GC151" s="23"/>
      <c r="GD151" s="23"/>
      <c r="GE151" s="23"/>
      <c r="GF151" s="23"/>
      <c r="GG151" s="23"/>
      <c r="GH151" s="23"/>
      <c r="GI151" s="23"/>
      <c r="GJ151" s="23"/>
      <c r="GK151" s="23"/>
      <c r="GL151" s="23"/>
      <c r="GM151" s="23"/>
      <c r="GN151" s="23"/>
      <c r="GO151" s="23"/>
      <c r="GP151" s="23"/>
      <c r="GQ151" s="23"/>
      <c r="GR151" s="23"/>
      <c r="GS151" s="23"/>
      <c r="GT151" s="23"/>
      <c r="GU151" s="23"/>
      <c r="GV151" s="23"/>
      <c r="GW151" s="23"/>
      <c r="GX151" s="23"/>
      <c r="GY151" s="23"/>
      <c r="GZ151" s="23"/>
      <c r="HA151" s="23"/>
      <c r="HB151" s="23"/>
      <c r="HC151" s="23"/>
      <c r="HD151" s="23"/>
      <c r="HE151" s="23"/>
      <c r="HF151" s="23"/>
      <c r="HG151" s="23"/>
      <c r="HH151" s="23"/>
      <c r="HI151" s="23"/>
      <c r="HJ151" s="23"/>
      <c r="HK151" s="23"/>
      <c r="HL151" s="23"/>
      <c r="HM151" s="23"/>
      <c r="HN151" s="23"/>
      <c r="HO151" s="23"/>
      <c r="HP151" s="23"/>
      <c r="HQ151" s="23"/>
      <c r="HR151" s="23"/>
      <c r="HS151" s="23"/>
      <c r="HT151" s="23"/>
      <c r="HU151" s="23"/>
      <c r="HV151" s="23"/>
      <c r="HW151" s="23"/>
      <c r="HX151" s="23"/>
      <c r="HY151" s="23"/>
      <c r="HZ151" s="23"/>
      <c r="IA151" s="23"/>
      <c r="IB151" s="23"/>
      <c r="IC151" s="23"/>
      <c r="ID151" s="23"/>
      <c r="IE151" s="23"/>
      <c r="IF151" s="23"/>
      <c r="IG151" s="23"/>
      <c r="IH151" s="23"/>
      <c r="II151" s="23"/>
      <c r="IJ151" s="23"/>
      <c r="IK151" s="23"/>
      <c r="IL151" s="23"/>
      <c r="IM151" s="23"/>
      <c r="IN151" s="23"/>
      <c r="IO151" s="23"/>
      <c r="IP151" s="23"/>
      <c r="IQ151" s="23"/>
      <c r="IR151" s="23"/>
      <c r="IS151" s="23"/>
      <c r="IT151" s="23"/>
      <c r="IU151" s="23"/>
      <c r="IV151" s="23"/>
    </row>
    <row r="152" spans="1:256" s="314" customFormat="1" ht="262.5">
      <c r="A152" s="420"/>
      <c r="B152" s="138" t="s">
        <v>323</v>
      </c>
      <c r="C152" s="411" t="s">
        <v>18</v>
      </c>
      <c r="D152" s="143" t="s">
        <v>42</v>
      </c>
      <c r="E152" s="361" t="s">
        <v>43</v>
      </c>
      <c r="F152" s="214" t="s">
        <v>28</v>
      </c>
      <c r="G152" s="140">
        <v>1</v>
      </c>
      <c r="H152" s="215" t="s">
        <v>360</v>
      </c>
      <c r="I152" s="142"/>
      <c r="J152" s="286">
        <v>740</v>
      </c>
      <c r="K152" s="23"/>
      <c r="L152" s="31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3"/>
      <c r="CH152" s="23"/>
      <c r="CI152" s="23"/>
      <c r="CJ152" s="23"/>
      <c r="CK152" s="23"/>
      <c r="CL152" s="23"/>
      <c r="CM152" s="23"/>
      <c r="CN152" s="23"/>
      <c r="CO152" s="23"/>
      <c r="CP152" s="23"/>
      <c r="CQ152" s="23"/>
      <c r="CR152" s="23"/>
      <c r="CS152" s="23"/>
      <c r="CT152" s="23"/>
      <c r="CU152" s="23"/>
      <c r="CV152" s="23"/>
      <c r="CW152" s="23"/>
      <c r="CX152" s="23"/>
      <c r="CY152" s="23"/>
      <c r="CZ152" s="23"/>
      <c r="DA152" s="23"/>
      <c r="DB152" s="23"/>
      <c r="DC152" s="23"/>
      <c r="DD152" s="23"/>
      <c r="DE152" s="23"/>
      <c r="DF152" s="23"/>
      <c r="DG152" s="23"/>
      <c r="DH152" s="23"/>
      <c r="DI152" s="23"/>
      <c r="DJ152" s="23"/>
      <c r="DK152" s="23"/>
      <c r="DL152" s="23"/>
      <c r="DM152" s="23"/>
      <c r="DN152" s="23"/>
      <c r="DO152" s="23"/>
      <c r="DP152" s="23"/>
      <c r="DQ152" s="23"/>
      <c r="DR152" s="23"/>
      <c r="DS152" s="23"/>
      <c r="DT152" s="23"/>
      <c r="DU152" s="23"/>
      <c r="DV152" s="23"/>
      <c r="DW152" s="23"/>
      <c r="DX152" s="23"/>
      <c r="DY152" s="23"/>
      <c r="DZ152" s="23"/>
      <c r="EA152" s="23"/>
      <c r="EB152" s="23"/>
      <c r="EC152" s="23"/>
      <c r="ED152" s="23"/>
      <c r="EE152" s="23"/>
      <c r="EF152" s="23"/>
      <c r="EG152" s="23"/>
      <c r="EH152" s="23"/>
      <c r="EI152" s="23"/>
      <c r="EJ152" s="23"/>
      <c r="EK152" s="23"/>
      <c r="EL152" s="23"/>
      <c r="EM152" s="23"/>
      <c r="EN152" s="23"/>
      <c r="EO152" s="23"/>
      <c r="EP152" s="23"/>
      <c r="EQ152" s="23"/>
      <c r="ER152" s="23"/>
      <c r="ES152" s="23"/>
      <c r="ET152" s="23"/>
      <c r="EU152" s="23"/>
      <c r="EV152" s="23"/>
      <c r="EW152" s="23"/>
      <c r="EX152" s="23"/>
      <c r="EY152" s="23"/>
      <c r="EZ152" s="23"/>
      <c r="FA152" s="23"/>
      <c r="FB152" s="23"/>
      <c r="FC152" s="23"/>
      <c r="FD152" s="23"/>
      <c r="FE152" s="23"/>
      <c r="FF152" s="23"/>
      <c r="FG152" s="23"/>
      <c r="FH152" s="23"/>
      <c r="FI152" s="23"/>
      <c r="FJ152" s="23"/>
      <c r="FK152" s="23"/>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3"/>
      <c r="IB152" s="23"/>
      <c r="IC152" s="23"/>
      <c r="ID152" s="23"/>
      <c r="IE152" s="23"/>
      <c r="IF152" s="23"/>
      <c r="IG152" s="23"/>
      <c r="IH152" s="23"/>
      <c r="II152" s="23"/>
      <c r="IJ152" s="23"/>
      <c r="IK152" s="23"/>
      <c r="IL152" s="23"/>
      <c r="IM152" s="23"/>
      <c r="IN152" s="23"/>
      <c r="IO152" s="23"/>
      <c r="IP152" s="23"/>
      <c r="IQ152" s="23"/>
      <c r="IR152" s="23"/>
      <c r="IS152" s="23"/>
      <c r="IT152" s="23"/>
      <c r="IU152" s="23"/>
      <c r="IV152" s="23"/>
    </row>
    <row r="153" spans="1:256" s="314" customFormat="1" ht="37.5">
      <c r="A153" s="420"/>
      <c r="B153" s="188" t="s">
        <v>66</v>
      </c>
      <c r="C153" s="400" t="s">
        <v>18</v>
      </c>
      <c r="D153" s="348" t="s">
        <v>42</v>
      </c>
      <c r="E153" s="215" t="s">
        <v>43</v>
      </c>
      <c r="F153" s="214" t="s">
        <v>28</v>
      </c>
      <c r="G153" s="140">
        <v>1</v>
      </c>
      <c r="H153" s="215" t="s">
        <v>360</v>
      </c>
      <c r="I153" s="213">
        <v>244</v>
      </c>
      <c r="J153" s="286">
        <v>102</v>
      </c>
      <c r="K153" s="23"/>
      <c r="L153" s="31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3"/>
      <c r="CH153" s="23"/>
      <c r="CI153" s="23"/>
      <c r="CJ153" s="23"/>
      <c r="CK153" s="23"/>
      <c r="CL153" s="23"/>
      <c r="CM153" s="23"/>
      <c r="CN153" s="23"/>
      <c r="CO153" s="23"/>
      <c r="CP153" s="23"/>
      <c r="CQ153" s="23"/>
      <c r="CR153" s="23"/>
      <c r="CS153" s="23"/>
      <c r="CT153" s="23"/>
      <c r="CU153" s="23"/>
      <c r="CV153" s="23"/>
      <c r="CW153" s="23"/>
      <c r="CX153" s="23"/>
      <c r="CY153" s="23"/>
      <c r="CZ153" s="23"/>
      <c r="DA153" s="23"/>
      <c r="DB153" s="23"/>
      <c r="DC153" s="23"/>
      <c r="DD153" s="23"/>
      <c r="DE153" s="23"/>
      <c r="DF153" s="23"/>
      <c r="DG153" s="23"/>
      <c r="DH153" s="23"/>
      <c r="DI153" s="23"/>
      <c r="DJ153" s="23"/>
      <c r="DK153" s="23"/>
      <c r="DL153" s="23"/>
      <c r="DM153" s="23"/>
      <c r="DN153" s="23"/>
      <c r="DO153" s="23"/>
      <c r="DP153" s="23"/>
      <c r="DQ153" s="23"/>
      <c r="DR153" s="23"/>
      <c r="DS153" s="23"/>
      <c r="DT153" s="23"/>
      <c r="DU153" s="23"/>
      <c r="DV153" s="23"/>
      <c r="DW153" s="23"/>
      <c r="DX153" s="23"/>
      <c r="DY153" s="23"/>
      <c r="DZ153" s="23"/>
      <c r="EA153" s="23"/>
      <c r="EB153" s="23"/>
      <c r="EC153" s="23"/>
      <c r="ED153" s="23"/>
      <c r="EE153" s="23"/>
      <c r="EF153" s="23"/>
      <c r="EG153" s="23"/>
      <c r="EH153" s="23"/>
      <c r="EI153" s="23"/>
      <c r="EJ153" s="23"/>
      <c r="EK153" s="23"/>
      <c r="EL153" s="23"/>
      <c r="EM153" s="23"/>
      <c r="EN153" s="23"/>
      <c r="EO153" s="23"/>
      <c r="EP153" s="23"/>
      <c r="EQ153" s="23"/>
      <c r="ER153" s="23"/>
      <c r="ES153" s="23"/>
      <c r="ET153" s="23"/>
      <c r="EU153" s="23"/>
      <c r="EV153" s="23"/>
      <c r="EW153" s="23"/>
      <c r="EX153" s="23"/>
      <c r="EY153" s="23"/>
      <c r="EZ153" s="23"/>
      <c r="FA153" s="23"/>
      <c r="FB153" s="23"/>
      <c r="FC153" s="23"/>
      <c r="FD153" s="23"/>
      <c r="FE153" s="23"/>
      <c r="FF153" s="23"/>
      <c r="FG153" s="23"/>
      <c r="FH153" s="23"/>
      <c r="FI153" s="23"/>
      <c r="FJ153" s="23"/>
      <c r="FK153" s="23"/>
      <c r="FL153" s="23"/>
      <c r="FM153" s="23"/>
      <c r="FN153" s="23"/>
      <c r="FO153" s="23"/>
      <c r="FP153" s="23"/>
      <c r="FQ153" s="23"/>
      <c r="FR153" s="23"/>
      <c r="FS153" s="23"/>
      <c r="FT153" s="23"/>
      <c r="FU153" s="23"/>
      <c r="FV153" s="23"/>
      <c r="FW153" s="23"/>
      <c r="FX153" s="23"/>
      <c r="FY153" s="23"/>
      <c r="FZ153" s="23"/>
      <c r="GA153" s="23"/>
      <c r="GB153" s="23"/>
      <c r="GC153" s="23"/>
      <c r="GD153" s="23"/>
      <c r="GE153" s="23"/>
      <c r="GF153" s="23"/>
      <c r="GG153" s="23"/>
      <c r="GH153" s="23"/>
      <c r="GI153" s="23"/>
      <c r="GJ153" s="23"/>
      <c r="GK153" s="23"/>
      <c r="GL153" s="23"/>
      <c r="GM153" s="23"/>
      <c r="GN153" s="23"/>
      <c r="GO153" s="23"/>
      <c r="GP153" s="23"/>
      <c r="GQ153" s="23"/>
      <c r="GR153" s="23"/>
      <c r="GS153" s="23"/>
      <c r="GT153" s="23"/>
      <c r="GU153" s="23"/>
      <c r="GV153" s="23"/>
      <c r="GW153" s="23"/>
      <c r="GX153" s="23"/>
      <c r="GY153" s="23"/>
      <c r="GZ153" s="23"/>
      <c r="HA153" s="23"/>
      <c r="HB153" s="23"/>
      <c r="HC153" s="23"/>
      <c r="HD153" s="23"/>
      <c r="HE153" s="23"/>
      <c r="HF153" s="23"/>
      <c r="HG153" s="23"/>
      <c r="HH153" s="23"/>
      <c r="HI153" s="23"/>
      <c r="HJ153" s="23"/>
      <c r="HK153" s="23"/>
      <c r="HL153" s="23"/>
      <c r="HM153" s="23"/>
      <c r="HN153" s="23"/>
      <c r="HO153" s="23"/>
      <c r="HP153" s="23"/>
      <c r="HQ153" s="23"/>
      <c r="HR153" s="23"/>
      <c r="HS153" s="23"/>
      <c r="HT153" s="23"/>
      <c r="HU153" s="23"/>
      <c r="HV153" s="23"/>
      <c r="HW153" s="23"/>
      <c r="HX153" s="23"/>
      <c r="HY153" s="23"/>
      <c r="HZ153" s="23"/>
      <c r="IA153" s="23"/>
      <c r="IB153" s="23"/>
      <c r="IC153" s="23"/>
      <c r="ID153" s="23"/>
      <c r="IE153" s="23"/>
      <c r="IF153" s="23"/>
      <c r="IG153" s="23"/>
      <c r="IH153" s="23"/>
      <c r="II153" s="23"/>
      <c r="IJ153" s="23"/>
      <c r="IK153" s="23"/>
      <c r="IL153" s="23"/>
      <c r="IM153" s="23"/>
      <c r="IN153" s="23"/>
      <c r="IO153" s="23"/>
      <c r="IP153" s="23"/>
      <c r="IQ153" s="23"/>
      <c r="IR153" s="23"/>
      <c r="IS153" s="23"/>
      <c r="IT153" s="23"/>
      <c r="IU153" s="23"/>
      <c r="IV153" s="23"/>
    </row>
    <row r="154" spans="1:256" s="314" customFormat="1" ht="150">
      <c r="A154" s="420"/>
      <c r="B154" s="129" t="s">
        <v>233</v>
      </c>
      <c r="C154" s="410" t="s">
        <v>18</v>
      </c>
      <c r="D154" s="348" t="s">
        <v>42</v>
      </c>
      <c r="E154" s="215" t="s">
        <v>43</v>
      </c>
      <c r="F154" s="242" t="s">
        <v>28</v>
      </c>
      <c r="G154" s="356" t="s">
        <v>17</v>
      </c>
      <c r="H154" s="243" t="s">
        <v>352</v>
      </c>
      <c r="I154" s="213"/>
      <c r="J154" s="285">
        <f>J155</f>
        <v>102</v>
      </c>
      <c r="K154" s="23"/>
      <c r="L154" s="31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c r="BS154" s="23"/>
      <c r="BT154" s="23"/>
      <c r="BU154" s="23"/>
      <c r="BV154" s="23"/>
      <c r="BW154" s="23"/>
      <c r="BX154" s="23"/>
      <c r="BY154" s="23"/>
      <c r="BZ154" s="23"/>
      <c r="CA154" s="23"/>
      <c r="CB154" s="23"/>
      <c r="CC154" s="23"/>
      <c r="CD154" s="23"/>
      <c r="CE154" s="23"/>
      <c r="CF154" s="23"/>
      <c r="CG154" s="23"/>
      <c r="CH154" s="23"/>
      <c r="CI154" s="23"/>
      <c r="CJ154" s="23"/>
      <c r="CK154" s="23"/>
      <c r="CL154" s="23"/>
      <c r="CM154" s="23"/>
      <c r="CN154" s="23"/>
      <c r="CO154" s="23"/>
      <c r="CP154" s="23"/>
      <c r="CQ154" s="23"/>
      <c r="CR154" s="23"/>
      <c r="CS154" s="23"/>
      <c r="CT154" s="23"/>
      <c r="CU154" s="23"/>
      <c r="CV154" s="23"/>
      <c r="CW154" s="23"/>
      <c r="CX154" s="23"/>
      <c r="CY154" s="23"/>
      <c r="CZ154" s="23"/>
      <c r="DA154" s="23"/>
      <c r="DB154" s="23"/>
      <c r="DC154" s="23"/>
      <c r="DD154" s="23"/>
      <c r="DE154" s="23"/>
      <c r="DF154" s="23"/>
      <c r="DG154" s="23"/>
      <c r="DH154" s="23"/>
      <c r="DI154" s="23"/>
      <c r="DJ154" s="23"/>
      <c r="DK154" s="23"/>
      <c r="DL154" s="23"/>
      <c r="DM154" s="23"/>
      <c r="DN154" s="23"/>
      <c r="DO154" s="23"/>
      <c r="DP154" s="23"/>
      <c r="DQ154" s="23"/>
      <c r="DR154" s="23"/>
      <c r="DS154" s="23"/>
      <c r="DT154" s="23"/>
      <c r="DU154" s="23"/>
      <c r="DV154" s="23"/>
      <c r="DW154" s="23"/>
      <c r="DX154" s="23"/>
      <c r="DY154" s="23"/>
      <c r="DZ154" s="23"/>
      <c r="EA154" s="23"/>
      <c r="EB154" s="23"/>
      <c r="EC154" s="23"/>
      <c r="ED154" s="23"/>
      <c r="EE154" s="23"/>
      <c r="EF154" s="23"/>
      <c r="EG154" s="23"/>
      <c r="EH154" s="23"/>
      <c r="EI154" s="23"/>
      <c r="EJ154" s="23"/>
      <c r="EK154" s="23"/>
      <c r="EL154" s="23"/>
      <c r="EM154" s="23"/>
      <c r="EN154" s="23"/>
      <c r="EO154" s="23"/>
      <c r="EP154" s="23"/>
      <c r="EQ154" s="23"/>
      <c r="ER154" s="23"/>
      <c r="ES154" s="23"/>
      <c r="ET154" s="23"/>
      <c r="EU154" s="23"/>
      <c r="EV154" s="23"/>
      <c r="EW154" s="23"/>
      <c r="EX154" s="23"/>
      <c r="EY154" s="23"/>
      <c r="EZ154" s="23"/>
      <c r="FA154" s="23"/>
      <c r="FB154" s="23"/>
      <c r="FC154" s="23"/>
      <c r="FD154" s="23"/>
      <c r="FE154" s="23"/>
      <c r="FF154" s="23"/>
      <c r="FG154" s="23"/>
      <c r="FH154" s="23"/>
      <c r="FI154" s="23"/>
      <c r="FJ154" s="23"/>
      <c r="FK154" s="23"/>
      <c r="FL154" s="23"/>
      <c r="FM154" s="23"/>
      <c r="FN154" s="23"/>
      <c r="FO154" s="23"/>
      <c r="FP154" s="23"/>
      <c r="FQ154" s="23"/>
      <c r="FR154" s="23"/>
      <c r="FS154" s="23"/>
      <c r="FT154" s="23"/>
      <c r="FU154" s="23"/>
      <c r="FV154" s="23"/>
      <c r="FW154" s="23"/>
      <c r="FX154" s="23"/>
      <c r="FY154" s="23"/>
      <c r="FZ154" s="23"/>
      <c r="GA154" s="23"/>
      <c r="GB154" s="23"/>
      <c r="GC154" s="23"/>
      <c r="GD154" s="23"/>
      <c r="GE154" s="23"/>
      <c r="GF154" s="23"/>
      <c r="GG154" s="23"/>
      <c r="GH154" s="23"/>
      <c r="GI154" s="23"/>
      <c r="GJ154" s="23"/>
      <c r="GK154" s="23"/>
      <c r="GL154" s="23"/>
      <c r="GM154" s="23"/>
      <c r="GN154" s="23"/>
      <c r="GO154" s="23"/>
      <c r="GP154" s="23"/>
      <c r="GQ154" s="23"/>
      <c r="GR154" s="23"/>
      <c r="GS154" s="23"/>
      <c r="GT154" s="23"/>
      <c r="GU154" s="23"/>
      <c r="GV154" s="23"/>
      <c r="GW154" s="23"/>
      <c r="GX154" s="23"/>
      <c r="GY154" s="23"/>
      <c r="GZ154" s="23"/>
      <c r="HA154" s="23"/>
      <c r="HB154" s="23"/>
      <c r="HC154" s="23"/>
      <c r="HD154" s="23"/>
      <c r="HE154" s="23"/>
      <c r="HF154" s="23"/>
      <c r="HG154" s="23"/>
      <c r="HH154" s="23"/>
      <c r="HI154" s="23"/>
      <c r="HJ154" s="23"/>
      <c r="HK154" s="23"/>
      <c r="HL154" s="23"/>
      <c r="HM154" s="23"/>
      <c r="HN154" s="23"/>
      <c r="HO154" s="23"/>
      <c r="HP154" s="23"/>
      <c r="HQ154" s="23"/>
      <c r="HR154" s="23"/>
      <c r="HS154" s="23"/>
      <c r="HT154" s="23"/>
      <c r="HU154" s="23"/>
      <c r="HV154" s="23"/>
      <c r="HW154" s="23"/>
      <c r="HX154" s="23"/>
      <c r="HY154" s="23"/>
      <c r="HZ154" s="23"/>
      <c r="IA154" s="23"/>
      <c r="IB154" s="23"/>
      <c r="IC154" s="23"/>
      <c r="ID154" s="23"/>
      <c r="IE154" s="23"/>
      <c r="IF154" s="23"/>
      <c r="IG154" s="23"/>
      <c r="IH154" s="23"/>
      <c r="II154" s="23"/>
      <c r="IJ154" s="23"/>
      <c r="IK154" s="23"/>
      <c r="IL154" s="23"/>
      <c r="IM154" s="23"/>
      <c r="IN154" s="23"/>
      <c r="IO154" s="23"/>
      <c r="IP154" s="23"/>
      <c r="IQ154" s="23"/>
      <c r="IR154" s="23"/>
      <c r="IS154" s="23"/>
      <c r="IT154" s="23"/>
      <c r="IU154" s="23"/>
      <c r="IV154" s="23"/>
    </row>
    <row r="155" spans="1:256" s="314" customFormat="1" ht="225">
      <c r="A155" s="420"/>
      <c r="B155" s="138" t="s">
        <v>245</v>
      </c>
      <c r="C155" s="411" t="s">
        <v>18</v>
      </c>
      <c r="D155" s="348" t="s">
        <v>42</v>
      </c>
      <c r="E155" s="215" t="s">
        <v>43</v>
      </c>
      <c r="F155" s="214" t="s">
        <v>28</v>
      </c>
      <c r="G155" s="140" t="s">
        <v>17</v>
      </c>
      <c r="H155" s="215" t="s">
        <v>372</v>
      </c>
      <c r="I155" s="213"/>
      <c r="J155" s="286">
        <v>102</v>
      </c>
      <c r="K155" s="23"/>
      <c r="L155" s="31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c r="BS155" s="23"/>
      <c r="BT155" s="23"/>
      <c r="BU155" s="23"/>
      <c r="BV155" s="23"/>
      <c r="BW155" s="23"/>
      <c r="BX155" s="23"/>
      <c r="BY155" s="23"/>
      <c r="BZ155" s="23"/>
      <c r="CA155" s="23"/>
      <c r="CB155" s="23"/>
      <c r="CC155" s="23"/>
      <c r="CD155" s="23"/>
      <c r="CE155" s="23"/>
      <c r="CF155" s="23"/>
      <c r="CG155" s="23"/>
      <c r="CH155" s="23"/>
      <c r="CI155" s="23"/>
      <c r="CJ155" s="23"/>
      <c r="CK155" s="23"/>
      <c r="CL155" s="23"/>
      <c r="CM155" s="23"/>
      <c r="CN155" s="23"/>
      <c r="CO155" s="23"/>
      <c r="CP155" s="23"/>
      <c r="CQ155" s="23"/>
      <c r="CR155" s="23"/>
      <c r="CS155" s="23"/>
      <c r="CT155" s="23"/>
      <c r="CU155" s="23"/>
      <c r="CV155" s="23"/>
      <c r="CW155" s="23"/>
      <c r="CX155" s="23"/>
      <c r="CY155" s="23"/>
      <c r="CZ155" s="23"/>
      <c r="DA155" s="23"/>
      <c r="DB155" s="23"/>
      <c r="DC155" s="23"/>
      <c r="DD155" s="23"/>
      <c r="DE155" s="23"/>
      <c r="DF155" s="23"/>
      <c r="DG155" s="23"/>
      <c r="DH155" s="23"/>
      <c r="DI155" s="23"/>
      <c r="DJ155" s="23"/>
      <c r="DK155" s="23"/>
      <c r="DL155" s="23"/>
      <c r="DM155" s="23"/>
      <c r="DN155" s="23"/>
      <c r="DO155" s="23"/>
      <c r="DP155" s="23"/>
      <c r="DQ155" s="23"/>
      <c r="DR155" s="23"/>
      <c r="DS155" s="23"/>
      <c r="DT155" s="23"/>
      <c r="DU155" s="23"/>
      <c r="DV155" s="23"/>
      <c r="DW155" s="23"/>
      <c r="DX155" s="23"/>
      <c r="DY155" s="23"/>
      <c r="DZ155" s="23"/>
      <c r="EA155" s="23"/>
      <c r="EB155" s="23"/>
      <c r="EC155" s="23"/>
      <c r="ED155" s="23"/>
      <c r="EE155" s="23"/>
      <c r="EF155" s="23"/>
      <c r="EG155" s="23"/>
      <c r="EH155" s="23"/>
      <c r="EI155" s="23"/>
      <c r="EJ155" s="23"/>
      <c r="EK155" s="23"/>
      <c r="EL155" s="23"/>
      <c r="EM155" s="23"/>
      <c r="EN155" s="23"/>
      <c r="EO155" s="23"/>
      <c r="EP155" s="23"/>
      <c r="EQ155" s="23"/>
      <c r="ER155" s="23"/>
      <c r="ES155" s="23"/>
      <c r="ET155" s="23"/>
      <c r="EU155" s="23"/>
      <c r="EV155" s="23"/>
      <c r="EW155" s="23"/>
      <c r="EX155" s="23"/>
      <c r="EY155" s="23"/>
      <c r="EZ155" s="23"/>
      <c r="FA155" s="23"/>
      <c r="FB155" s="23"/>
      <c r="FC155" s="23"/>
      <c r="FD155" s="23"/>
      <c r="FE155" s="23"/>
      <c r="FF155" s="23"/>
      <c r="FG155" s="23"/>
      <c r="FH155" s="23"/>
      <c r="FI155" s="23"/>
      <c r="FJ155" s="23"/>
      <c r="FK155" s="23"/>
      <c r="FL155" s="23"/>
      <c r="FM155" s="23"/>
      <c r="FN155" s="23"/>
      <c r="FO155" s="23"/>
      <c r="FP155" s="23"/>
      <c r="FQ155" s="23"/>
      <c r="FR155" s="23"/>
      <c r="FS155" s="23"/>
      <c r="FT155" s="23"/>
      <c r="FU155" s="23"/>
      <c r="FV155" s="23"/>
      <c r="FW155" s="23"/>
      <c r="FX155" s="23"/>
      <c r="FY155" s="23"/>
      <c r="FZ155" s="23"/>
      <c r="GA155" s="23"/>
      <c r="GB155" s="23"/>
      <c r="GC155" s="23"/>
      <c r="GD155" s="23"/>
      <c r="GE155" s="23"/>
      <c r="GF155" s="23"/>
      <c r="GG155" s="23"/>
      <c r="GH155" s="23"/>
      <c r="GI155" s="23"/>
      <c r="GJ155" s="23"/>
      <c r="GK155" s="23"/>
      <c r="GL155" s="23"/>
      <c r="GM155" s="23"/>
      <c r="GN155" s="23"/>
      <c r="GO155" s="23"/>
      <c r="GP155" s="23"/>
      <c r="GQ155" s="23"/>
      <c r="GR155" s="23"/>
      <c r="GS155" s="23"/>
      <c r="GT155" s="23"/>
      <c r="GU155" s="23"/>
      <c r="GV155" s="23"/>
      <c r="GW155" s="23"/>
      <c r="GX155" s="23"/>
      <c r="GY155" s="23"/>
      <c r="GZ155" s="23"/>
      <c r="HA155" s="23"/>
      <c r="HB155" s="23"/>
      <c r="HC155" s="23"/>
      <c r="HD155" s="23"/>
      <c r="HE155" s="23"/>
      <c r="HF155" s="23"/>
      <c r="HG155" s="23"/>
      <c r="HH155" s="23"/>
      <c r="HI155" s="23"/>
      <c r="HJ155" s="23"/>
      <c r="HK155" s="23"/>
      <c r="HL155" s="23"/>
      <c r="HM155" s="23"/>
      <c r="HN155" s="23"/>
      <c r="HO155" s="23"/>
      <c r="HP155" s="23"/>
      <c r="HQ155" s="23"/>
      <c r="HR155" s="23"/>
      <c r="HS155" s="23"/>
      <c r="HT155" s="23"/>
      <c r="HU155" s="23"/>
      <c r="HV155" s="23"/>
      <c r="HW155" s="23"/>
      <c r="HX155" s="23"/>
      <c r="HY155" s="23"/>
      <c r="HZ155" s="23"/>
      <c r="IA155" s="23"/>
      <c r="IB155" s="23"/>
      <c r="IC155" s="23"/>
      <c r="ID155" s="23"/>
      <c r="IE155" s="23"/>
      <c r="IF155" s="23"/>
      <c r="IG155" s="23"/>
      <c r="IH155" s="23"/>
      <c r="II155" s="23"/>
      <c r="IJ155" s="23"/>
      <c r="IK155" s="23"/>
      <c r="IL155" s="23"/>
      <c r="IM155" s="23"/>
      <c r="IN155" s="23"/>
      <c r="IO155" s="23"/>
      <c r="IP155" s="23"/>
      <c r="IQ155" s="23"/>
      <c r="IR155" s="23"/>
      <c r="IS155" s="23"/>
      <c r="IT155" s="23"/>
      <c r="IU155" s="23"/>
      <c r="IV155" s="23"/>
    </row>
    <row r="156" spans="1:256" s="318" customFormat="1">
      <c r="A156" s="399"/>
      <c r="B156" s="188" t="s">
        <v>89</v>
      </c>
      <c r="C156" s="400" t="s">
        <v>18</v>
      </c>
      <c r="D156" s="348" t="s">
        <v>42</v>
      </c>
      <c r="E156" s="361" t="s">
        <v>43</v>
      </c>
      <c r="F156" s="214" t="s">
        <v>28</v>
      </c>
      <c r="G156" s="140" t="s">
        <v>17</v>
      </c>
      <c r="H156" s="215" t="s">
        <v>372</v>
      </c>
      <c r="I156" s="213" t="s">
        <v>7</v>
      </c>
      <c r="J156" s="286" t="s">
        <v>422</v>
      </c>
      <c r="K156" s="316"/>
      <c r="L156" s="317"/>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c r="GX156" s="316"/>
      <c r="GY156" s="316"/>
      <c r="GZ156" s="316"/>
      <c r="HA156" s="316"/>
      <c r="HB156" s="316"/>
      <c r="HC156" s="316"/>
      <c r="HD156" s="316"/>
      <c r="HE156" s="316"/>
      <c r="HF156" s="316"/>
      <c r="HG156" s="316"/>
      <c r="HH156" s="316"/>
      <c r="HI156" s="316"/>
      <c r="HJ156" s="316"/>
      <c r="HK156" s="316"/>
      <c r="HL156" s="316"/>
      <c r="HM156" s="316"/>
      <c r="HN156" s="316"/>
      <c r="HO156" s="316"/>
      <c r="HP156" s="316"/>
      <c r="HQ156" s="316"/>
      <c r="HR156" s="316"/>
      <c r="HS156" s="316"/>
      <c r="HT156" s="316"/>
      <c r="HU156" s="316"/>
      <c r="HV156" s="316"/>
      <c r="HW156" s="316"/>
      <c r="HX156" s="316"/>
      <c r="HY156" s="316"/>
      <c r="HZ156" s="316"/>
      <c r="IA156" s="316"/>
      <c r="IB156" s="316"/>
      <c r="IC156" s="316"/>
      <c r="ID156" s="316"/>
      <c r="IE156" s="316"/>
      <c r="IF156" s="316"/>
      <c r="IG156" s="316"/>
      <c r="IH156" s="316"/>
      <c r="II156" s="316"/>
      <c r="IJ156" s="316"/>
      <c r="IK156" s="316"/>
      <c r="IL156" s="316"/>
      <c r="IM156" s="316"/>
      <c r="IN156" s="316"/>
      <c r="IO156" s="316"/>
      <c r="IP156" s="316"/>
      <c r="IQ156" s="316"/>
      <c r="IR156" s="316"/>
      <c r="IS156" s="316"/>
      <c r="IT156" s="316"/>
      <c r="IU156" s="316"/>
      <c r="IV156" s="316"/>
    </row>
    <row r="157" spans="1:256" s="318" customFormat="1" ht="168.75">
      <c r="A157" s="417"/>
      <c r="B157" s="129" t="s">
        <v>455</v>
      </c>
      <c r="C157" s="410" t="s">
        <v>18</v>
      </c>
      <c r="D157" s="344" t="s">
        <v>42</v>
      </c>
      <c r="E157" s="345" t="s">
        <v>43</v>
      </c>
      <c r="F157" s="242" t="s">
        <v>28</v>
      </c>
      <c r="G157" s="356" t="s">
        <v>30</v>
      </c>
      <c r="H157" s="243" t="s">
        <v>352</v>
      </c>
      <c r="I157" s="362"/>
      <c r="J157" s="285">
        <f>J158+J160+J162</f>
        <v>340</v>
      </c>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c r="GX157" s="316"/>
      <c r="GY157" s="316"/>
      <c r="GZ157" s="316"/>
      <c r="HA157" s="316"/>
      <c r="HB157" s="316"/>
      <c r="HC157" s="316"/>
      <c r="HD157" s="316"/>
      <c r="HE157" s="316"/>
      <c r="HF157" s="316"/>
      <c r="HG157" s="316"/>
      <c r="HH157" s="316"/>
      <c r="HI157" s="316"/>
      <c r="HJ157" s="316"/>
      <c r="HK157" s="316"/>
      <c r="HL157" s="316"/>
      <c r="HM157" s="316"/>
      <c r="HN157" s="316"/>
      <c r="HO157" s="316"/>
      <c r="HP157" s="316"/>
      <c r="HQ157" s="316"/>
      <c r="HR157" s="316"/>
      <c r="HS157" s="316"/>
      <c r="HT157" s="316"/>
      <c r="HU157" s="316"/>
      <c r="HV157" s="316"/>
      <c r="HW157" s="316"/>
      <c r="HX157" s="316"/>
      <c r="HY157" s="316"/>
      <c r="HZ157" s="316"/>
      <c r="IA157" s="316"/>
      <c r="IB157" s="316"/>
      <c r="IC157" s="316"/>
      <c r="ID157" s="316"/>
      <c r="IE157" s="316"/>
      <c r="IF157" s="316"/>
      <c r="IG157" s="316"/>
      <c r="IH157" s="316"/>
      <c r="II157" s="316"/>
      <c r="IJ157" s="316"/>
      <c r="IK157" s="316"/>
      <c r="IL157" s="316"/>
      <c r="IM157" s="316"/>
      <c r="IN157" s="316"/>
      <c r="IO157" s="316"/>
      <c r="IP157" s="316"/>
      <c r="IQ157" s="316"/>
      <c r="IR157" s="316"/>
      <c r="IS157" s="316"/>
      <c r="IT157" s="316"/>
      <c r="IU157" s="316"/>
      <c r="IV157" s="316"/>
    </row>
    <row r="158" spans="1:256" s="318" customFormat="1" ht="206.25">
      <c r="A158" s="417"/>
      <c r="B158" s="138" t="s">
        <v>47</v>
      </c>
      <c r="C158" s="411" t="s">
        <v>18</v>
      </c>
      <c r="D158" s="348" t="s">
        <v>42</v>
      </c>
      <c r="E158" s="361" t="s">
        <v>43</v>
      </c>
      <c r="F158" s="214" t="s">
        <v>28</v>
      </c>
      <c r="G158" s="140" t="s">
        <v>30</v>
      </c>
      <c r="H158" s="215" t="s">
        <v>367</v>
      </c>
      <c r="I158" s="213"/>
      <c r="J158" s="286">
        <f>J159</f>
        <v>0</v>
      </c>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c r="GX158" s="316"/>
      <c r="GY158" s="316"/>
      <c r="GZ158" s="316"/>
      <c r="HA158" s="316"/>
      <c r="HB158" s="316"/>
      <c r="HC158" s="316"/>
      <c r="HD158" s="316"/>
      <c r="HE158" s="316"/>
      <c r="HF158" s="316"/>
      <c r="HG158" s="316"/>
      <c r="HH158" s="316"/>
      <c r="HI158" s="316"/>
      <c r="HJ158" s="316"/>
      <c r="HK158" s="316"/>
      <c r="HL158" s="316"/>
      <c r="HM158" s="316"/>
      <c r="HN158" s="316"/>
      <c r="HO158" s="316"/>
      <c r="HP158" s="316"/>
      <c r="HQ158" s="316"/>
      <c r="HR158" s="316"/>
      <c r="HS158" s="316"/>
      <c r="HT158" s="316"/>
      <c r="HU158" s="316"/>
      <c r="HV158" s="316"/>
      <c r="HW158" s="316"/>
      <c r="HX158" s="316"/>
      <c r="HY158" s="316"/>
      <c r="HZ158" s="316"/>
      <c r="IA158" s="316"/>
      <c r="IB158" s="316"/>
      <c r="IC158" s="316"/>
      <c r="ID158" s="316"/>
      <c r="IE158" s="316"/>
      <c r="IF158" s="316"/>
      <c r="IG158" s="316"/>
      <c r="IH158" s="316"/>
      <c r="II158" s="316"/>
      <c r="IJ158" s="316"/>
      <c r="IK158" s="316"/>
      <c r="IL158" s="316"/>
      <c r="IM158" s="316"/>
      <c r="IN158" s="316"/>
      <c r="IO158" s="316"/>
      <c r="IP158" s="316"/>
      <c r="IQ158" s="316"/>
      <c r="IR158" s="316"/>
      <c r="IS158" s="316"/>
      <c r="IT158" s="316"/>
      <c r="IU158" s="316"/>
      <c r="IV158" s="316"/>
    </row>
    <row r="159" spans="1:256" s="318" customFormat="1">
      <c r="A159" s="417"/>
      <c r="B159" s="188" t="s">
        <v>89</v>
      </c>
      <c r="C159" s="400" t="s">
        <v>18</v>
      </c>
      <c r="D159" s="348" t="s">
        <v>42</v>
      </c>
      <c r="E159" s="361" t="s">
        <v>43</v>
      </c>
      <c r="F159" s="214" t="s">
        <v>28</v>
      </c>
      <c r="G159" s="140" t="s">
        <v>30</v>
      </c>
      <c r="H159" s="215" t="s">
        <v>367</v>
      </c>
      <c r="I159" s="213" t="s">
        <v>7</v>
      </c>
      <c r="J159" s="28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c r="GX159" s="316"/>
      <c r="GY159" s="316"/>
      <c r="GZ159" s="316"/>
      <c r="HA159" s="316"/>
      <c r="HB159" s="316"/>
      <c r="HC159" s="316"/>
      <c r="HD159" s="316"/>
      <c r="HE159" s="316"/>
      <c r="HF159" s="316"/>
      <c r="HG159" s="316"/>
      <c r="HH159" s="316"/>
      <c r="HI159" s="316"/>
      <c r="HJ159" s="316"/>
      <c r="HK159" s="316"/>
      <c r="HL159" s="316"/>
      <c r="HM159" s="316"/>
      <c r="HN159" s="316"/>
      <c r="HO159" s="316"/>
      <c r="HP159" s="316"/>
      <c r="HQ159" s="316"/>
      <c r="HR159" s="316"/>
      <c r="HS159" s="316"/>
      <c r="HT159" s="316"/>
      <c r="HU159" s="316"/>
      <c r="HV159" s="316"/>
      <c r="HW159" s="316"/>
      <c r="HX159" s="316"/>
      <c r="HY159" s="316"/>
      <c r="HZ159" s="316"/>
      <c r="IA159" s="316"/>
      <c r="IB159" s="316"/>
      <c r="IC159" s="316"/>
      <c r="ID159" s="316"/>
      <c r="IE159" s="316"/>
      <c r="IF159" s="316"/>
      <c r="IG159" s="316"/>
      <c r="IH159" s="316"/>
      <c r="II159" s="316"/>
      <c r="IJ159" s="316"/>
      <c r="IK159" s="316"/>
      <c r="IL159" s="316"/>
      <c r="IM159" s="316"/>
      <c r="IN159" s="316"/>
      <c r="IO159" s="316"/>
      <c r="IP159" s="316"/>
      <c r="IQ159" s="316"/>
      <c r="IR159" s="316"/>
      <c r="IS159" s="316"/>
      <c r="IT159" s="316"/>
      <c r="IU159" s="316"/>
      <c r="IV159" s="316"/>
    </row>
    <row r="160" spans="1:256" s="318" customFormat="1" ht="206.25">
      <c r="A160" s="399"/>
      <c r="B160" s="138" t="s">
        <v>291</v>
      </c>
      <c r="C160" s="411" t="s">
        <v>18</v>
      </c>
      <c r="D160" s="348" t="s">
        <v>42</v>
      </c>
      <c r="E160" s="361" t="s">
        <v>43</v>
      </c>
      <c r="F160" s="214" t="s">
        <v>28</v>
      </c>
      <c r="G160" s="140" t="s">
        <v>30</v>
      </c>
      <c r="H160" s="215" t="s">
        <v>361</v>
      </c>
      <c r="I160" s="213"/>
      <c r="J160" s="286">
        <v>240</v>
      </c>
      <c r="K160" s="316"/>
      <c r="L160" s="317"/>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c r="GX160" s="316"/>
      <c r="GY160" s="316"/>
      <c r="GZ160" s="316"/>
      <c r="HA160" s="316"/>
      <c r="HB160" s="316"/>
      <c r="HC160" s="316"/>
      <c r="HD160" s="316"/>
      <c r="HE160" s="316"/>
      <c r="HF160" s="316"/>
      <c r="HG160" s="316"/>
      <c r="HH160" s="316"/>
      <c r="HI160" s="316"/>
      <c r="HJ160" s="316"/>
      <c r="HK160" s="316"/>
      <c r="HL160" s="316"/>
      <c r="HM160" s="316"/>
      <c r="HN160" s="316"/>
      <c r="HO160" s="316"/>
      <c r="HP160" s="316"/>
      <c r="HQ160" s="316"/>
      <c r="HR160" s="316"/>
      <c r="HS160" s="316"/>
      <c r="HT160" s="316"/>
      <c r="HU160" s="316"/>
      <c r="HV160" s="316"/>
      <c r="HW160" s="316"/>
      <c r="HX160" s="316"/>
      <c r="HY160" s="316"/>
      <c r="HZ160" s="316"/>
      <c r="IA160" s="316"/>
      <c r="IB160" s="316"/>
      <c r="IC160" s="316"/>
      <c r="ID160" s="316"/>
      <c r="IE160" s="316"/>
      <c r="IF160" s="316"/>
      <c r="IG160" s="316"/>
      <c r="IH160" s="316"/>
      <c r="II160" s="316"/>
      <c r="IJ160" s="316"/>
      <c r="IK160" s="316"/>
      <c r="IL160" s="316"/>
      <c r="IM160" s="316"/>
      <c r="IN160" s="316"/>
      <c r="IO160" s="316"/>
      <c r="IP160" s="316"/>
      <c r="IQ160" s="316"/>
      <c r="IR160" s="316"/>
      <c r="IS160" s="316"/>
      <c r="IT160" s="316"/>
      <c r="IU160" s="316"/>
      <c r="IV160" s="316"/>
    </row>
    <row r="161" spans="1:256" s="318" customFormat="1">
      <c r="A161" s="417"/>
      <c r="B161" s="188" t="s">
        <v>89</v>
      </c>
      <c r="C161" s="400" t="s">
        <v>18</v>
      </c>
      <c r="D161" s="348" t="s">
        <v>42</v>
      </c>
      <c r="E161" s="361" t="s">
        <v>43</v>
      </c>
      <c r="F161" s="214" t="s">
        <v>28</v>
      </c>
      <c r="G161" s="140" t="s">
        <v>30</v>
      </c>
      <c r="H161" s="215" t="s">
        <v>361</v>
      </c>
      <c r="I161" s="213" t="s">
        <v>7</v>
      </c>
      <c r="J161" s="28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c r="GX161" s="316"/>
      <c r="GY161" s="316"/>
      <c r="GZ161" s="316"/>
      <c r="HA161" s="316"/>
      <c r="HB161" s="316"/>
      <c r="HC161" s="316"/>
      <c r="HD161" s="316"/>
      <c r="HE161" s="316"/>
      <c r="HF161" s="316"/>
      <c r="HG161" s="316"/>
      <c r="HH161" s="316"/>
      <c r="HI161" s="316"/>
      <c r="HJ161" s="316"/>
      <c r="HK161" s="316"/>
      <c r="HL161" s="316"/>
      <c r="HM161" s="316"/>
      <c r="HN161" s="316"/>
      <c r="HO161" s="316"/>
      <c r="HP161" s="316"/>
      <c r="HQ161" s="316"/>
      <c r="HR161" s="316"/>
      <c r="HS161" s="316"/>
      <c r="HT161" s="316"/>
      <c r="HU161" s="316"/>
      <c r="HV161" s="316"/>
      <c r="HW161" s="316"/>
      <c r="HX161" s="316"/>
      <c r="HY161" s="316"/>
      <c r="HZ161" s="316"/>
      <c r="IA161" s="316"/>
      <c r="IB161" s="316"/>
      <c r="IC161" s="316"/>
      <c r="ID161" s="316"/>
      <c r="IE161" s="316"/>
      <c r="IF161" s="316"/>
      <c r="IG161" s="316"/>
      <c r="IH161" s="316"/>
      <c r="II161" s="316"/>
      <c r="IJ161" s="316"/>
      <c r="IK161" s="316"/>
      <c r="IL161" s="316"/>
      <c r="IM161" s="316"/>
      <c r="IN161" s="316"/>
      <c r="IO161" s="316"/>
      <c r="IP161" s="316"/>
      <c r="IQ161" s="316"/>
      <c r="IR161" s="316"/>
      <c r="IS161" s="316"/>
      <c r="IT161" s="316"/>
      <c r="IU161" s="316"/>
      <c r="IV161" s="316"/>
    </row>
    <row r="162" spans="1:256" s="318" customFormat="1" ht="186.75" customHeight="1">
      <c r="A162" s="399"/>
      <c r="B162" s="138" t="s">
        <v>345</v>
      </c>
      <c r="C162" s="411" t="s">
        <v>18</v>
      </c>
      <c r="D162" s="348" t="s">
        <v>42</v>
      </c>
      <c r="E162" s="361" t="s">
        <v>43</v>
      </c>
      <c r="F162" s="214" t="s">
        <v>28</v>
      </c>
      <c r="G162" s="140" t="s">
        <v>30</v>
      </c>
      <c r="H162" s="215" t="s">
        <v>358</v>
      </c>
      <c r="I162" s="213"/>
      <c r="J162" s="286">
        <v>100</v>
      </c>
      <c r="K162" s="316"/>
      <c r="L162" s="317"/>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c r="GX162" s="316"/>
      <c r="GY162" s="316"/>
      <c r="GZ162" s="316"/>
      <c r="HA162" s="316"/>
      <c r="HB162" s="316"/>
      <c r="HC162" s="316"/>
      <c r="HD162" s="316"/>
      <c r="HE162" s="316"/>
      <c r="HF162" s="316"/>
      <c r="HG162" s="316"/>
      <c r="HH162" s="316"/>
      <c r="HI162" s="316"/>
      <c r="HJ162" s="316"/>
      <c r="HK162" s="316"/>
      <c r="HL162" s="316"/>
      <c r="HM162" s="316"/>
      <c r="HN162" s="316"/>
      <c r="HO162" s="316"/>
      <c r="HP162" s="316"/>
      <c r="HQ162" s="316"/>
      <c r="HR162" s="316"/>
      <c r="HS162" s="316"/>
      <c r="HT162" s="316"/>
      <c r="HU162" s="316"/>
      <c r="HV162" s="316"/>
      <c r="HW162" s="316"/>
      <c r="HX162" s="316"/>
      <c r="HY162" s="316"/>
      <c r="HZ162" s="316"/>
      <c r="IA162" s="316"/>
      <c r="IB162" s="316"/>
      <c r="IC162" s="316"/>
      <c r="ID162" s="316"/>
      <c r="IE162" s="316"/>
      <c r="IF162" s="316"/>
      <c r="IG162" s="316"/>
      <c r="IH162" s="316"/>
      <c r="II162" s="316"/>
      <c r="IJ162" s="316"/>
      <c r="IK162" s="316"/>
      <c r="IL162" s="316"/>
      <c r="IM162" s="316"/>
      <c r="IN162" s="316"/>
      <c r="IO162" s="316"/>
      <c r="IP162" s="316"/>
      <c r="IQ162" s="316"/>
      <c r="IR162" s="316"/>
      <c r="IS162" s="316"/>
      <c r="IT162" s="316"/>
      <c r="IU162" s="316"/>
      <c r="IV162" s="316"/>
    </row>
    <row r="163" spans="1:256" s="318" customFormat="1" hidden="1">
      <c r="A163" s="417"/>
      <c r="B163" s="188" t="s">
        <v>89</v>
      </c>
      <c r="C163" s="400" t="s">
        <v>18</v>
      </c>
      <c r="D163" s="348" t="s">
        <v>42</v>
      </c>
      <c r="E163" s="361" t="s">
        <v>43</v>
      </c>
      <c r="F163" s="214" t="s">
        <v>28</v>
      </c>
      <c r="G163" s="140" t="s">
        <v>30</v>
      </c>
      <c r="H163" s="215" t="s">
        <v>358</v>
      </c>
      <c r="I163" s="213" t="s">
        <v>7</v>
      </c>
      <c r="J163" s="28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c r="GX163" s="316"/>
      <c r="GY163" s="316"/>
      <c r="GZ163" s="316"/>
      <c r="HA163" s="316"/>
      <c r="HB163" s="316"/>
      <c r="HC163" s="316"/>
      <c r="HD163" s="316"/>
      <c r="HE163" s="316"/>
      <c r="HF163" s="316"/>
      <c r="HG163" s="316"/>
      <c r="HH163" s="316"/>
      <c r="HI163" s="316"/>
      <c r="HJ163" s="316"/>
      <c r="HK163" s="316"/>
      <c r="HL163" s="316"/>
      <c r="HM163" s="316"/>
      <c r="HN163" s="316"/>
      <c r="HO163" s="316"/>
      <c r="HP163" s="316"/>
      <c r="HQ163" s="316"/>
      <c r="HR163" s="316"/>
      <c r="HS163" s="316"/>
      <c r="HT163" s="316"/>
      <c r="HU163" s="316"/>
      <c r="HV163" s="316"/>
      <c r="HW163" s="316"/>
      <c r="HX163" s="316"/>
      <c r="HY163" s="316"/>
      <c r="HZ163" s="316"/>
      <c r="IA163" s="316"/>
      <c r="IB163" s="316"/>
      <c r="IC163" s="316"/>
      <c r="ID163" s="316"/>
      <c r="IE163" s="316"/>
      <c r="IF163" s="316"/>
      <c r="IG163" s="316"/>
      <c r="IH163" s="316"/>
      <c r="II163" s="316"/>
      <c r="IJ163" s="316"/>
      <c r="IK163" s="316"/>
      <c r="IL163" s="316"/>
      <c r="IM163" s="316"/>
      <c r="IN163" s="316"/>
      <c r="IO163" s="316"/>
      <c r="IP163" s="316"/>
      <c r="IQ163" s="316"/>
      <c r="IR163" s="316"/>
      <c r="IS163" s="316"/>
      <c r="IT163" s="316"/>
      <c r="IU163" s="316"/>
      <c r="IV163" s="316"/>
    </row>
    <row r="164" spans="1:256" s="22" customFormat="1" ht="37.5" hidden="1">
      <c r="A164" s="388"/>
      <c r="B164" s="398" t="s">
        <v>276</v>
      </c>
      <c r="C164" s="387" t="s">
        <v>18</v>
      </c>
      <c r="D164" s="114" t="s">
        <v>42</v>
      </c>
      <c r="E164" s="326" t="s">
        <v>43</v>
      </c>
      <c r="F164" s="289" t="s">
        <v>15</v>
      </c>
      <c r="G164" s="233" t="s">
        <v>1</v>
      </c>
      <c r="H164" s="290" t="s">
        <v>352</v>
      </c>
      <c r="I164" s="213"/>
      <c r="J164" s="285">
        <f>J165</f>
        <v>0</v>
      </c>
      <c r="L164" s="276"/>
    </row>
    <row r="165" spans="1:256" s="22" customFormat="1" hidden="1">
      <c r="A165" s="388"/>
      <c r="B165" s="398" t="s">
        <v>134</v>
      </c>
      <c r="C165" s="387" t="s">
        <v>18</v>
      </c>
      <c r="D165" s="114" t="s">
        <v>42</v>
      </c>
      <c r="E165" s="326" t="s">
        <v>43</v>
      </c>
      <c r="F165" s="177" t="s">
        <v>15</v>
      </c>
      <c r="G165" s="162" t="s">
        <v>6</v>
      </c>
      <c r="H165" s="178" t="s">
        <v>352</v>
      </c>
      <c r="I165" s="308"/>
      <c r="J165" s="307">
        <f>J166</f>
        <v>0</v>
      </c>
      <c r="L165" s="276"/>
    </row>
    <row r="166" spans="1:256" s="316" customFormat="1" ht="93.75" hidden="1">
      <c r="A166" s="416"/>
      <c r="B166" s="421" t="s">
        <v>212</v>
      </c>
      <c r="C166" s="400" t="s">
        <v>18</v>
      </c>
      <c r="D166" s="348" t="s">
        <v>42</v>
      </c>
      <c r="E166" s="361" t="s">
        <v>43</v>
      </c>
      <c r="F166" s="143" t="s">
        <v>15</v>
      </c>
      <c r="G166" s="168" t="s">
        <v>6</v>
      </c>
      <c r="H166" s="171" t="s">
        <v>435</v>
      </c>
      <c r="I166" s="213"/>
      <c r="J166" s="286">
        <f>J167</f>
        <v>0</v>
      </c>
    </row>
    <row r="167" spans="1:256" s="318" customFormat="1" hidden="1">
      <c r="A167" s="399"/>
      <c r="B167" s="188" t="s">
        <v>89</v>
      </c>
      <c r="C167" s="400" t="s">
        <v>18</v>
      </c>
      <c r="D167" s="348" t="s">
        <v>42</v>
      </c>
      <c r="E167" s="361" t="s">
        <v>43</v>
      </c>
      <c r="F167" s="164" t="s">
        <v>15</v>
      </c>
      <c r="G167" s="173" t="s">
        <v>6</v>
      </c>
      <c r="H167" s="165" t="s">
        <v>435</v>
      </c>
      <c r="I167" s="150">
        <v>540</v>
      </c>
      <c r="J167" s="267"/>
      <c r="K167" s="316"/>
      <c r="L167" s="317"/>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c r="GX167" s="316"/>
      <c r="GY167" s="316"/>
      <c r="GZ167" s="316"/>
      <c r="HA167" s="316"/>
      <c r="HB167" s="316"/>
      <c r="HC167" s="316"/>
      <c r="HD167" s="316"/>
      <c r="HE167" s="316"/>
      <c r="HF167" s="316"/>
      <c r="HG167" s="316"/>
      <c r="HH167" s="316"/>
      <c r="HI167" s="316"/>
      <c r="HJ167" s="316"/>
      <c r="HK167" s="316"/>
      <c r="HL167" s="316"/>
      <c r="HM167" s="316"/>
      <c r="HN167" s="316"/>
      <c r="HO167" s="316"/>
      <c r="HP167" s="316"/>
      <c r="HQ167" s="316"/>
      <c r="HR167" s="316"/>
      <c r="HS167" s="316"/>
      <c r="HT167" s="316"/>
      <c r="HU167" s="316"/>
      <c r="HV167" s="316"/>
      <c r="HW167" s="316"/>
      <c r="HX167" s="316"/>
      <c r="HY167" s="316"/>
      <c r="HZ167" s="316"/>
      <c r="IA167" s="316"/>
      <c r="IB167" s="316"/>
      <c r="IC167" s="316"/>
      <c r="ID167" s="316"/>
      <c r="IE167" s="316"/>
      <c r="IF167" s="316"/>
      <c r="IG167" s="316"/>
      <c r="IH167" s="316"/>
      <c r="II167" s="316"/>
      <c r="IJ167" s="316"/>
      <c r="IK167" s="316"/>
      <c r="IL167" s="316"/>
      <c r="IM167" s="316"/>
      <c r="IN167" s="316"/>
      <c r="IO167" s="316"/>
      <c r="IP167" s="316"/>
      <c r="IQ167" s="316"/>
      <c r="IR167" s="316"/>
      <c r="IS167" s="316"/>
      <c r="IT167" s="316"/>
      <c r="IU167" s="316"/>
      <c r="IV167" s="316"/>
    </row>
    <row r="168" spans="1:256" s="277" customFormat="1">
      <c r="A168" s="383"/>
      <c r="B168" s="386" t="s">
        <v>125</v>
      </c>
      <c r="C168" s="387" t="s">
        <v>18</v>
      </c>
      <c r="D168" s="112" t="s">
        <v>42</v>
      </c>
      <c r="E168" s="243" t="s">
        <v>32</v>
      </c>
      <c r="F168" s="278"/>
      <c r="G168" s="279"/>
      <c r="H168" s="280"/>
      <c r="I168" s="281"/>
      <c r="J168" s="113">
        <f>J169+J175</f>
        <v>966</v>
      </c>
      <c r="K168" s="22"/>
      <c r="L168" s="276"/>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c r="BA168" s="22"/>
      <c r="BB168" s="22"/>
      <c r="BC168" s="22"/>
      <c r="BD168" s="22"/>
      <c r="BE168" s="22"/>
      <c r="BF168" s="22"/>
      <c r="BG168" s="22"/>
      <c r="BH168" s="22"/>
      <c r="BI168" s="22"/>
      <c r="BJ168" s="22"/>
      <c r="BK168" s="22"/>
      <c r="BL168" s="22"/>
      <c r="BM168" s="22"/>
      <c r="BN168" s="22"/>
      <c r="BO168" s="22"/>
      <c r="BP168" s="22"/>
      <c r="BQ168" s="22"/>
      <c r="BR168" s="22"/>
      <c r="BS168" s="22"/>
      <c r="BT168" s="22"/>
      <c r="BU168" s="22"/>
      <c r="BV168" s="22"/>
      <c r="BW168" s="22"/>
      <c r="BX168" s="22"/>
      <c r="BY168" s="22"/>
      <c r="BZ168" s="22"/>
      <c r="CA168" s="22"/>
      <c r="CB168" s="22"/>
      <c r="CC168" s="22"/>
      <c r="CD168" s="22"/>
      <c r="CE168" s="22"/>
      <c r="CF168" s="22"/>
      <c r="CG168" s="22"/>
      <c r="CH168" s="22"/>
      <c r="CI168" s="22"/>
      <c r="CJ168" s="22"/>
      <c r="CK168" s="22"/>
      <c r="CL168" s="22"/>
      <c r="CM168" s="22"/>
      <c r="CN168" s="22"/>
      <c r="CO168" s="22"/>
      <c r="CP168" s="22"/>
      <c r="CQ168" s="22"/>
      <c r="CR168" s="22"/>
      <c r="CS168" s="22"/>
      <c r="CT168" s="22"/>
      <c r="CU168" s="22"/>
      <c r="CV168" s="22"/>
      <c r="CW168" s="22"/>
      <c r="CX168" s="22"/>
      <c r="CY168" s="22"/>
      <c r="CZ168" s="22"/>
      <c r="DA168" s="22"/>
      <c r="DB168" s="22"/>
      <c r="DC168" s="22"/>
      <c r="DD168" s="22"/>
      <c r="DE168" s="22"/>
      <c r="DF168" s="22"/>
      <c r="DG168" s="22"/>
      <c r="DH168" s="22"/>
      <c r="DI168" s="22"/>
      <c r="DJ168" s="22"/>
      <c r="DK168" s="22"/>
      <c r="DL168" s="22"/>
      <c r="DM168" s="22"/>
      <c r="DN168" s="22"/>
      <c r="DO168" s="22"/>
      <c r="DP168" s="22"/>
      <c r="DQ168" s="22"/>
      <c r="DR168" s="22"/>
      <c r="DS168" s="22"/>
      <c r="DT168" s="22"/>
      <c r="DU168" s="22"/>
      <c r="DV168" s="22"/>
      <c r="DW168" s="22"/>
      <c r="DX168" s="22"/>
      <c r="DY168" s="22"/>
      <c r="DZ168" s="22"/>
      <c r="EA168" s="22"/>
      <c r="EB168" s="22"/>
      <c r="EC168" s="22"/>
      <c r="ED168" s="22"/>
      <c r="EE168" s="22"/>
      <c r="EF168" s="22"/>
      <c r="EG168" s="22"/>
      <c r="EH168" s="22"/>
      <c r="EI168" s="22"/>
      <c r="EJ168" s="22"/>
      <c r="EK168" s="22"/>
      <c r="EL168" s="22"/>
      <c r="EM168" s="22"/>
      <c r="EN168" s="22"/>
      <c r="EO168" s="22"/>
      <c r="EP168" s="22"/>
      <c r="EQ168" s="22"/>
      <c r="ER168" s="22"/>
      <c r="ES168" s="22"/>
      <c r="ET168" s="22"/>
      <c r="EU168" s="22"/>
      <c r="EV168" s="22"/>
      <c r="EW168" s="22"/>
      <c r="EX168" s="22"/>
      <c r="EY168" s="22"/>
      <c r="EZ168" s="22"/>
      <c r="FA168" s="22"/>
      <c r="FB168" s="22"/>
      <c r="FC168" s="22"/>
      <c r="FD168" s="22"/>
      <c r="FE168" s="22"/>
      <c r="FF168" s="22"/>
      <c r="FG168" s="22"/>
      <c r="FH168" s="22"/>
      <c r="FI168" s="22"/>
      <c r="FJ168" s="22"/>
      <c r="FK168" s="22"/>
      <c r="FL168" s="22"/>
      <c r="FM168" s="22"/>
      <c r="FN168" s="22"/>
      <c r="FO168" s="22"/>
      <c r="FP168" s="22"/>
      <c r="FQ168" s="22"/>
      <c r="FR168" s="22"/>
      <c r="FS168" s="22"/>
      <c r="FT168" s="22"/>
      <c r="FU168" s="22"/>
      <c r="FV168" s="22"/>
      <c r="FW168" s="22"/>
      <c r="FX168" s="22"/>
      <c r="FY168" s="22"/>
      <c r="FZ168" s="22"/>
      <c r="GA168" s="22"/>
      <c r="GB168" s="22"/>
      <c r="GC168" s="22"/>
      <c r="GD168" s="22"/>
      <c r="GE168" s="22"/>
      <c r="GF168" s="22"/>
      <c r="GG168" s="22"/>
      <c r="GH168" s="22"/>
      <c r="GI168" s="22"/>
      <c r="GJ168" s="22"/>
      <c r="GK168" s="22"/>
      <c r="GL168" s="22"/>
      <c r="GM168" s="22"/>
      <c r="GN168" s="22"/>
      <c r="GO168" s="22"/>
      <c r="GP168" s="22"/>
      <c r="GQ168" s="22"/>
      <c r="GR168" s="22"/>
      <c r="GS168" s="22"/>
      <c r="GT168" s="22"/>
      <c r="GU168" s="22"/>
      <c r="GV168" s="22"/>
      <c r="GW168" s="22"/>
      <c r="GX168" s="22"/>
      <c r="GY168" s="22"/>
      <c r="GZ168" s="22"/>
      <c r="HA168" s="22"/>
      <c r="HB168" s="22"/>
      <c r="HC168" s="22"/>
      <c r="HD168" s="22"/>
      <c r="HE168" s="22"/>
      <c r="HF168" s="22"/>
      <c r="HG168" s="22"/>
      <c r="HH168" s="22"/>
      <c r="HI168" s="22"/>
      <c r="HJ168" s="22"/>
      <c r="HK168" s="22"/>
      <c r="HL168" s="22"/>
      <c r="HM168" s="22"/>
      <c r="HN168" s="22"/>
      <c r="HO168" s="22"/>
      <c r="HP168" s="22"/>
      <c r="HQ168" s="22"/>
      <c r="HR168" s="22"/>
      <c r="HS168" s="22"/>
      <c r="HT168" s="22"/>
      <c r="HU168" s="22"/>
      <c r="HV168" s="22"/>
      <c r="HW168" s="22"/>
      <c r="HX168" s="22"/>
      <c r="HY168" s="22"/>
      <c r="HZ168" s="22"/>
      <c r="IA168" s="22"/>
      <c r="IB168" s="22"/>
      <c r="IC168" s="22"/>
      <c r="ID168" s="22"/>
      <c r="IE168" s="22"/>
      <c r="IF168" s="22"/>
      <c r="IG168" s="22"/>
      <c r="IH168" s="22"/>
      <c r="II168" s="22"/>
      <c r="IJ168" s="22"/>
      <c r="IK168" s="22"/>
      <c r="IL168" s="22"/>
      <c r="IM168" s="22"/>
      <c r="IN168" s="22"/>
      <c r="IO168" s="22"/>
      <c r="IP168" s="22"/>
      <c r="IQ168" s="22"/>
      <c r="IR168" s="22"/>
      <c r="IS168" s="22"/>
      <c r="IT168" s="22"/>
      <c r="IU168" s="22"/>
      <c r="IV168" s="22"/>
    </row>
    <row r="169" spans="1:256" s="22" customFormat="1" ht="0.75" hidden="1" customHeight="1">
      <c r="A169" s="388"/>
      <c r="B169" s="231" t="s">
        <v>479</v>
      </c>
      <c r="C169" s="410" t="s">
        <v>18</v>
      </c>
      <c r="D169" s="289" t="s">
        <v>42</v>
      </c>
      <c r="E169" s="290" t="s">
        <v>32</v>
      </c>
      <c r="F169" s="289" t="s">
        <v>32</v>
      </c>
      <c r="G169" s="233" t="s">
        <v>1</v>
      </c>
      <c r="H169" s="290" t="s">
        <v>352</v>
      </c>
      <c r="I169" s="346"/>
      <c r="J169" s="285">
        <f>J170</f>
        <v>0</v>
      </c>
      <c r="L169" s="276"/>
    </row>
    <row r="170" spans="1:256" s="22" customFormat="1" ht="93.75" hidden="1">
      <c r="A170" s="388"/>
      <c r="B170" s="231" t="s">
        <v>158</v>
      </c>
      <c r="C170" s="410" t="s">
        <v>18</v>
      </c>
      <c r="D170" s="289" t="s">
        <v>42</v>
      </c>
      <c r="E170" s="290" t="s">
        <v>32</v>
      </c>
      <c r="F170" s="289" t="s">
        <v>32</v>
      </c>
      <c r="G170" s="233" t="s">
        <v>17</v>
      </c>
      <c r="H170" s="290" t="s">
        <v>352</v>
      </c>
      <c r="I170" s="346"/>
      <c r="J170" s="285">
        <f>J171+J173</f>
        <v>0</v>
      </c>
      <c r="L170" s="276"/>
    </row>
    <row r="171" spans="1:256" s="318" customFormat="1" ht="150" hidden="1">
      <c r="A171" s="417"/>
      <c r="B171" s="166" t="s">
        <v>139</v>
      </c>
      <c r="C171" s="411" t="s">
        <v>18</v>
      </c>
      <c r="D171" s="143" t="s">
        <v>42</v>
      </c>
      <c r="E171" s="171" t="s">
        <v>32</v>
      </c>
      <c r="F171" s="143" t="s">
        <v>32</v>
      </c>
      <c r="G171" s="168" t="s">
        <v>17</v>
      </c>
      <c r="H171" s="171" t="s">
        <v>379</v>
      </c>
      <c r="I171" s="179"/>
      <c r="J171" s="286">
        <f>J172</f>
        <v>0</v>
      </c>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c r="GX171" s="316"/>
      <c r="GY171" s="316"/>
      <c r="GZ171" s="316"/>
      <c r="HA171" s="316"/>
      <c r="HB171" s="316"/>
      <c r="HC171" s="316"/>
      <c r="HD171" s="316"/>
      <c r="HE171" s="316"/>
      <c r="HF171" s="316"/>
      <c r="HG171" s="316"/>
      <c r="HH171" s="316"/>
      <c r="HI171" s="316"/>
      <c r="HJ171" s="316"/>
      <c r="HK171" s="316"/>
      <c r="HL171" s="316"/>
      <c r="HM171" s="316"/>
      <c r="HN171" s="316"/>
      <c r="HO171" s="316"/>
      <c r="HP171" s="316"/>
      <c r="HQ171" s="316"/>
      <c r="HR171" s="316"/>
      <c r="HS171" s="316"/>
      <c r="HT171" s="316"/>
      <c r="HU171" s="316"/>
      <c r="HV171" s="316"/>
      <c r="HW171" s="316"/>
      <c r="HX171" s="316"/>
      <c r="HY171" s="316"/>
      <c r="HZ171" s="316"/>
      <c r="IA171" s="316"/>
      <c r="IB171" s="316"/>
      <c r="IC171" s="316"/>
      <c r="ID171" s="316"/>
      <c r="IE171" s="316"/>
      <c r="IF171" s="316"/>
      <c r="IG171" s="316"/>
      <c r="IH171" s="316"/>
      <c r="II171" s="316"/>
      <c r="IJ171" s="316"/>
      <c r="IK171" s="316"/>
      <c r="IL171" s="316"/>
      <c r="IM171" s="316"/>
      <c r="IN171" s="316"/>
      <c r="IO171" s="316"/>
      <c r="IP171" s="316"/>
      <c r="IQ171" s="316"/>
      <c r="IR171" s="316"/>
      <c r="IS171" s="316"/>
      <c r="IT171" s="316"/>
      <c r="IU171" s="316"/>
      <c r="IV171" s="316"/>
    </row>
    <row r="172" spans="1:256" s="314" customFormat="1" hidden="1">
      <c r="A172" s="420"/>
      <c r="B172" s="188" t="s">
        <v>89</v>
      </c>
      <c r="C172" s="411" t="s">
        <v>18</v>
      </c>
      <c r="D172" s="143" t="s">
        <v>42</v>
      </c>
      <c r="E172" s="171" t="s">
        <v>32</v>
      </c>
      <c r="F172" s="143" t="s">
        <v>32</v>
      </c>
      <c r="G172" s="168" t="s">
        <v>17</v>
      </c>
      <c r="H172" s="171" t="s">
        <v>379</v>
      </c>
      <c r="I172" s="213" t="s">
        <v>7</v>
      </c>
      <c r="J172" s="286"/>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c r="BS172" s="23"/>
      <c r="BT172" s="23"/>
      <c r="BU172" s="23"/>
      <c r="BV172" s="23"/>
      <c r="BW172" s="23"/>
      <c r="BX172" s="23"/>
      <c r="BY172" s="23"/>
      <c r="BZ172" s="23"/>
      <c r="CA172" s="23"/>
      <c r="CB172" s="23"/>
      <c r="CC172" s="23"/>
      <c r="CD172" s="23"/>
      <c r="CE172" s="23"/>
      <c r="CF172" s="23"/>
      <c r="CG172" s="23"/>
      <c r="CH172" s="23"/>
      <c r="CI172" s="23"/>
      <c r="CJ172" s="23"/>
      <c r="CK172" s="23"/>
      <c r="CL172" s="23"/>
      <c r="CM172" s="23"/>
      <c r="CN172" s="23"/>
      <c r="CO172" s="23"/>
      <c r="CP172" s="23"/>
      <c r="CQ172" s="23"/>
      <c r="CR172" s="23"/>
      <c r="CS172" s="23"/>
      <c r="CT172" s="23"/>
      <c r="CU172" s="23"/>
      <c r="CV172" s="23"/>
      <c r="CW172" s="23"/>
      <c r="CX172" s="23"/>
      <c r="CY172" s="23"/>
      <c r="CZ172" s="23"/>
      <c r="DA172" s="23"/>
      <c r="DB172" s="23"/>
      <c r="DC172" s="23"/>
      <c r="DD172" s="23"/>
      <c r="DE172" s="23"/>
      <c r="DF172" s="23"/>
      <c r="DG172" s="23"/>
      <c r="DH172" s="23"/>
      <c r="DI172" s="23"/>
      <c r="DJ172" s="23"/>
      <c r="DK172" s="23"/>
      <c r="DL172" s="23"/>
      <c r="DM172" s="23"/>
      <c r="DN172" s="23"/>
      <c r="DO172" s="23"/>
      <c r="DP172" s="23"/>
      <c r="DQ172" s="23"/>
      <c r="DR172" s="23"/>
      <c r="DS172" s="23"/>
      <c r="DT172" s="23"/>
      <c r="DU172" s="23"/>
      <c r="DV172" s="23"/>
      <c r="DW172" s="23"/>
      <c r="DX172" s="23"/>
      <c r="DY172" s="23"/>
      <c r="DZ172" s="23"/>
      <c r="EA172" s="23"/>
      <c r="EB172" s="23"/>
      <c r="EC172" s="23"/>
      <c r="ED172" s="23"/>
      <c r="EE172" s="23"/>
      <c r="EF172" s="23"/>
      <c r="EG172" s="23"/>
      <c r="EH172" s="23"/>
      <c r="EI172" s="23"/>
      <c r="EJ172" s="23"/>
      <c r="EK172" s="23"/>
      <c r="EL172" s="23"/>
      <c r="EM172" s="23"/>
      <c r="EN172" s="23"/>
      <c r="EO172" s="23"/>
      <c r="EP172" s="23"/>
      <c r="EQ172" s="23"/>
      <c r="ER172" s="23"/>
      <c r="ES172" s="23"/>
      <c r="ET172" s="23"/>
      <c r="EU172" s="23"/>
      <c r="EV172" s="23"/>
      <c r="EW172" s="23"/>
      <c r="EX172" s="23"/>
      <c r="EY172" s="23"/>
      <c r="EZ172" s="23"/>
      <c r="FA172" s="23"/>
      <c r="FB172" s="23"/>
      <c r="FC172" s="23"/>
      <c r="FD172" s="23"/>
      <c r="FE172" s="23"/>
      <c r="FF172" s="23"/>
      <c r="FG172" s="23"/>
      <c r="FH172" s="23"/>
      <c r="FI172" s="23"/>
      <c r="FJ172" s="23"/>
      <c r="FK172" s="23"/>
      <c r="FL172" s="23"/>
      <c r="FM172" s="23"/>
      <c r="FN172" s="23"/>
      <c r="FO172" s="23"/>
      <c r="FP172" s="23"/>
      <c r="FQ172" s="23"/>
      <c r="FR172" s="23"/>
      <c r="FS172" s="23"/>
      <c r="FT172" s="23"/>
      <c r="FU172" s="23"/>
      <c r="FV172" s="23"/>
      <c r="FW172" s="23"/>
      <c r="FX172" s="23"/>
      <c r="FY172" s="23"/>
      <c r="FZ172" s="23"/>
      <c r="GA172" s="23"/>
      <c r="GB172" s="23"/>
      <c r="GC172" s="23"/>
      <c r="GD172" s="23"/>
      <c r="GE172" s="23"/>
      <c r="GF172" s="23"/>
      <c r="GG172" s="23"/>
      <c r="GH172" s="23"/>
      <c r="GI172" s="23"/>
      <c r="GJ172" s="23"/>
      <c r="GK172" s="23"/>
      <c r="GL172" s="23"/>
      <c r="GM172" s="23"/>
      <c r="GN172" s="23"/>
      <c r="GO172" s="23"/>
      <c r="GP172" s="23"/>
      <c r="GQ172" s="23"/>
      <c r="GR172" s="23"/>
      <c r="GS172" s="23"/>
      <c r="GT172" s="23"/>
      <c r="GU172" s="23"/>
      <c r="GV172" s="23"/>
      <c r="GW172" s="23"/>
      <c r="GX172" s="23"/>
      <c r="GY172" s="23"/>
      <c r="GZ172" s="23"/>
      <c r="HA172" s="23"/>
      <c r="HB172" s="23"/>
      <c r="HC172" s="23"/>
      <c r="HD172" s="23"/>
      <c r="HE172" s="23"/>
      <c r="HF172" s="23"/>
      <c r="HG172" s="23"/>
      <c r="HH172" s="23"/>
      <c r="HI172" s="23"/>
      <c r="HJ172" s="23"/>
      <c r="HK172" s="23"/>
      <c r="HL172" s="23"/>
      <c r="HM172" s="23"/>
      <c r="HN172" s="23"/>
      <c r="HO172" s="23"/>
      <c r="HP172" s="23"/>
      <c r="HQ172" s="23"/>
      <c r="HR172" s="23"/>
      <c r="HS172" s="23"/>
      <c r="HT172" s="23"/>
      <c r="HU172" s="23"/>
      <c r="HV172" s="23"/>
      <c r="HW172" s="23"/>
      <c r="HX172" s="23"/>
      <c r="HY172" s="23"/>
      <c r="HZ172" s="23"/>
      <c r="IA172" s="23"/>
      <c r="IB172" s="23"/>
      <c r="IC172" s="23"/>
      <c r="ID172" s="23"/>
      <c r="IE172" s="23"/>
      <c r="IF172" s="23"/>
      <c r="IG172" s="23"/>
      <c r="IH172" s="23"/>
      <c r="II172" s="23"/>
      <c r="IJ172" s="23"/>
      <c r="IK172" s="23"/>
      <c r="IL172" s="23"/>
      <c r="IM172" s="23"/>
      <c r="IN172" s="23"/>
      <c r="IO172" s="23"/>
      <c r="IP172" s="23"/>
      <c r="IQ172" s="23"/>
      <c r="IR172" s="23"/>
      <c r="IS172" s="23"/>
      <c r="IT172" s="23"/>
      <c r="IU172" s="23"/>
      <c r="IV172" s="23"/>
    </row>
    <row r="173" spans="1:256" s="318" customFormat="1" ht="168.75" hidden="1">
      <c r="A173" s="399"/>
      <c r="B173" s="166" t="s">
        <v>243</v>
      </c>
      <c r="C173" s="411" t="s">
        <v>18</v>
      </c>
      <c r="D173" s="143" t="s">
        <v>42</v>
      </c>
      <c r="E173" s="171" t="s">
        <v>32</v>
      </c>
      <c r="F173" s="143" t="s">
        <v>32</v>
      </c>
      <c r="G173" s="168" t="s">
        <v>17</v>
      </c>
      <c r="H173" s="171" t="s">
        <v>388</v>
      </c>
      <c r="I173" s="179"/>
      <c r="J173" s="286">
        <f>J174</f>
        <v>0</v>
      </c>
      <c r="K173" s="316"/>
      <c r="L173" s="317"/>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c r="BC173" s="316"/>
      <c r="BD173" s="316"/>
      <c r="BE173" s="316"/>
      <c r="BF173" s="316"/>
      <c r="BG173" s="316"/>
      <c r="BH173" s="316"/>
      <c r="BI173" s="316"/>
      <c r="BJ173" s="316"/>
      <c r="BK173" s="316"/>
      <c r="BL173" s="316"/>
      <c r="BM173" s="316"/>
      <c r="BN173" s="316"/>
      <c r="BO173" s="316"/>
      <c r="BP173" s="316"/>
      <c r="BQ173" s="316"/>
      <c r="BR173" s="316"/>
      <c r="BS173" s="316"/>
      <c r="BT173" s="316"/>
      <c r="BU173" s="316"/>
      <c r="BV173" s="316"/>
      <c r="BW173" s="316"/>
      <c r="BX173" s="316"/>
      <c r="BY173" s="316"/>
      <c r="BZ173" s="316"/>
      <c r="CA173" s="316"/>
      <c r="CB173" s="316"/>
      <c r="CC173" s="316"/>
      <c r="CD173" s="316"/>
      <c r="CE173" s="316"/>
      <c r="CF173" s="316"/>
      <c r="CG173" s="316"/>
      <c r="CH173" s="316"/>
      <c r="CI173" s="316"/>
      <c r="CJ173" s="316"/>
      <c r="CK173" s="316"/>
      <c r="CL173" s="316"/>
      <c r="CM173" s="316"/>
      <c r="CN173" s="316"/>
      <c r="CO173" s="316"/>
      <c r="CP173" s="316"/>
      <c r="CQ173" s="316"/>
      <c r="CR173" s="316"/>
      <c r="CS173" s="316"/>
      <c r="CT173" s="316"/>
      <c r="CU173" s="316"/>
      <c r="CV173" s="316"/>
      <c r="CW173" s="316"/>
      <c r="CX173" s="316"/>
      <c r="CY173" s="316"/>
      <c r="CZ173" s="316"/>
      <c r="DA173" s="316"/>
      <c r="DB173" s="316"/>
      <c r="DC173" s="316"/>
      <c r="DD173" s="316"/>
      <c r="DE173" s="316"/>
      <c r="DF173" s="316"/>
      <c r="DG173" s="316"/>
      <c r="DH173" s="316"/>
      <c r="DI173" s="316"/>
      <c r="DJ173" s="316"/>
      <c r="DK173" s="316"/>
      <c r="DL173" s="316"/>
      <c r="DM173" s="316"/>
      <c r="DN173" s="316"/>
      <c r="DO173" s="316"/>
      <c r="DP173" s="316"/>
      <c r="DQ173" s="316"/>
      <c r="DR173" s="316"/>
      <c r="DS173" s="316"/>
      <c r="DT173" s="316"/>
      <c r="DU173" s="316"/>
      <c r="DV173" s="316"/>
      <c r="DW173" s="316"/>
      <c r="DX173" s="316"/>
      <c r="DY173" s="316"/>
      <c r="DZ173" s="316"/>
      <c r="EA173" s="316"/>
      <c r="EB173" s="316"/>
      <c r="EC173" s="316"/>
      <c r="ED173" s="316"/>
      <c r="EE173" s="316"/>
      <c r="EF173" s="316"/>
      <c r="EG173" s="316"/>
      <c r="EH173" s="316"/>
      <c r="EI173" s="316"/>
      <c r="EJ173" s="316"/>
      <c r="EK173" s="316"/>
      <c r="EL173" s="316"/>
      <c r="EM173" s="316"/>
      <c r="EN173" s="316"/>
      <c r="EO173" s="316"/>
      <c r="EP173" s="316"/>
      <c r="EQ173" s="316"/>
      <c r="ER173" s="316"/>
      <c r="ES173" s="316"/>
      <c r="ET173" s="316"/>
      <c r="EU173" s="316"/>
      <c r="EV173" s="316"/>
      <c r="EW173" s="316"/>
      <c r="EX173" s="316"/>
      <c r="EY173" s="316"/>
      <c r="EZ173" s="316"/>
      <c r="FA173" s="316"/>
      <c r="FB173" s="316"/>
      <c r="FC173" s="316"/>
      <c r="FD173" s="316"/>
      <c r="FE173" s="316"/>
      <c r="FF173" s="316"/>
      <c r="FG173" s="316"/>
      <c r="FH173" s="316"/>
      <c r="FI173" s="316"/>
      <c r="FJ173" s="316"/>
      <c r="FK173" s="316"/>
      <c r="FL173" s="316"/>
      <c r="FM173" s="316"/>
      <c r="FN173" s="316"/>
      <c r="FO173" s="316"/>
      <c r="FP173" s="316"/>
      <c r="FQ173" s="316"/>
      <c r="FR173" s="316"/>
      <c r="FS173" s="316"/>
      <c r="FT173" s="316"/>
      <c r="FU173" s="316"/>
      <c r="FV173" s="316"/>
      <c r="FW173" s="316"/>
      <c r="FX173" s="316"/>
      <c r="FY173" s="316"/>
      <c r="FZ173" s="316"/>
      <c r="GA173" s="316"/>
      <c r="GB173" s="316"/>
      <c r="GC173" s="316"/>
      <c r="GD173" s="316"/>
      <c r="GE173" s="316"/>
      <c r="GF173" s="316"/>
      <c r="GG173" s="316"/>
      <c r="GH173" s="316"/>
      <c r="GI173" s="316"/>
      <c r="GJ173" s="316"/>
      <c r="GK173" s="316"/>
      <c r="GL173" s="316"/>
      <c r="GM173" s="316"/>
      <c r="GN173" s="316"/>
      <c r="GO173" s="316"/>
      <c r="GP173" s="316"/>
      <c r="GQ173" s="316"/>
      <c r="GR173" s="316"/>
      <c r="GS173" s="316"/>
      <c r="GT173" s="316"/>
      <c r="GU173" s="316"/>
      <c r="GV173" s="316"/>
      <c r="GW173" s="316"/>
      <c r="GX173" s="316"/>
      <c r="GY173" s="316"/>
      <c r="GZ173" s="316"/>
      <c r="HA173" s="316"/>
      <c r="HB173" s="316"/>
      <c r="HC173" s="316"/>
      <c r="HD173" s="316"/>
      <c r="HE173" s="316"/>
      <c r="HF173" s="316"/>
      <c r="HG173" s="316"/>
      <c r="HH173" s="316"/>
      <c r="HI173" s="316"/>
      <c r="HJ173" s="316"/>
      <c r="HK173" s="316"/>
      <c r="HL173" s="316"/>
      <c r="HM173" s="316"/>
      <c r="HN173" s="316"/>
      <c r="HO173" s="316"/>
      <c r="HP173" s="316"/>
      <c r="HQ173" s="316"/>
      <c r="HR173" s="316"/>
      <c r="HS173" s="316"/>
      <c r="HT173" s="316"/>
      <c r="HU173" s="316"/>
      <c r="HV173" s="316"/>
      <c r="HW173" s="316"/>
      <c r="HX173" s="316"/>
      <c r="HY173" s="316"/>
      <c r="HZ173" s="316"/>
      <c r="IA173" s="316"/>
      <c r="IB173" s="316"/>
      <c r="IC173" s="316"/>
      <c r="ID173" s="316"/>
      <c r="IE173" s="316"/>
      <c r="IF173" s="316"/>
      <c r="IG173" s="316"/>
      <c r="IH173" s="316"/>
      <c r="II173" s="316"/>
      <c r="IJ173" s="316"/>
      <c r="IK173" s="316"/>
      <c r="IL173" s="316"/>
      <c r="IM173" s="316"/>
      <c r="IN173" s="316"/>
      <c r="IO173" s="316"/>
      <c r="IP173" s="316"/>
      <c r="IQ173" s="316"/>
      <c r="IR173" s="316"/>
      <c r="IS173" s="316"/>
      <c r="IT173" s="316"/>
      <c r="IU173" s="316"/>
      <c r="IV173" s="316"/>
    </row>
    <row r="174" spans="1:256" s="318" customFormat="1" hidden="1">
      <c r="A174" s="399"/>
      <c r="B174" s="188" t="s">
        <v>89</v>
      </c>
      <c r="C174" s="411" t="s">
        <v>18</v>
      </c>
      <c r="D174" s="143" t="s">
        <v>42</v>
      </c>
      <c r="E174" s="171" t="s">
        <v>32</v>
      </c>
      <c r="F174" s="143" t="s">
        <v>32</v>
      </c>
      <c r="G174" s="168" t="s">
        <v>17</v>
      </c>
      <c r="H174" s="171" t="s">
        <v>388</v>
      </c>
      <c r="I174" s="213" t="s">
        <v>7</v>
      </c>
      <c r="J174" s="286"/>
      <c r="K174" s="316"/>
      <c r="L174" s="317"/>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c r="CB174" s="316"/>
      <c r="CC174" s="316"/>
      <c r="CD174" s="316"/>
      <c r="CE174" s="316"/>
      <c r="CF174" s="316"/>
      <c r="CG174" s="316"/>
      <c r="CH174" s="316"/>
      <c r="CI174" s="316"/>
      <c r="CJ174" s="316"/>
      <c r="CK174" s="316"/>
      <c r="CL174" s="316"/>
      <c r="CM174" s="316"/>
      <c r="CN174" s="316"/>
      <c r="CO174" s="316"/>
      <c r="CP174" s="316"/>
      <c r="CQ174" s="316"/>
      <c r="CR174" s="316"/>
      <c r="CS174" s="316"/>
      <c r="CT174" s="316"/>
      <c r="CU174" s="316"/>
      <c r="CV174" s="316"/>
      <c r="CW174" s="316"/>
      <c r="CX174" s="316"/>
      <c r="CY174" s="316"/>
      <c r="CZ174" s="316"/>
      <c r="DA174" s="316"/>
      <c r="DB174" s="316"/>
      <c r="DC174" s="316"/>
      <c r="DD174" s="316"/>
      <c r="DE174" s="316"/>
      <c r="DF174" s="316"/>
      <c r="DG174" s="316"/>
      <c r="DH174" s="316"/>
      <c r="DI174" s="316"/>
      <c r="DJ174" s="316"/>
      <c r="DK174" s="316"/>
      <c r="DL174" s="316"/>
      <c r="DM174" s="316"/>
      <c r="DN174" s="316"/>
      <c r="DO174" s="316"/>
      <c r="DP174" s="316"/>
      <c r="DQ174" s="316"/>
      <c r="DR174" s="316"/>
      <c r="DS174" s="316"/>
      <c r="DT174" s="316"/>
      <c r="DU174" s="316"/>
      <c r="DV174" s="316"/>
      <c r="DW174" s="316"/>
      <c r="DX174" s="316"/>
      <c r="DY174" s="316"/>
      <c r="DZ174" s="316"/>
      <c r="EA174" s="316"/>
      <c r="EB174" s="316"/>
      <c r="EC174" s="316"/>
      <c r="ED174" s="316"/>
      <c r="EE174" s="316"/>
      <c r="EF174" s="316"/>
      <c r="EG174" s="316"/>
      <c r="EH174" s="316"/>
      <c r="EI174" s="316"/>
      <c r="EJ174" s="316"/>
      <c r="EK174" s="316"/>
      <c r="EL174" s="316"/>
      <c r="EM174" s="316"/>
      <c r="EN174" s="316"/>
      <c r="EO174" s="316"/>
      <c r="EP174" s="316"/>
      <c r="EQ174" s="316"/>
      <c r="ER174" s="316"/>
      <c r="ES174" s="316"/>
      <c r="ET174" s="316"/>
      <c r="EU174" s="316"/>
      <c r="EV174" s="316"/>
      <c r="EW174" s="316"/>
      <c r="EX174" s="316"/>
      <c r="EY174" s="316"/>
      <c r="EZ174" s="316"/>
      <c r="FA174" s="316"/>
      <c r="FB174" s="316"/>
      <c r="FC174" s="316"/>
      <c r="FD174" s="316"/>
      <c r="FE174" s="316"/>
      <c r="FF174" s="316"/>
      <c r="FG174" s="316"/>
      <c r="FH174" s="316"/>
      <c r="FI174" s="316"/>
      <c r="FJ174" s="316"/>
      <c r="FK174" s="316"/>
      <c r="FL174" s="316"/>
      <c r="FM174" s="316"/>
      <c r="FN174" s="316"/>
      <c r="FO174" s="316"/>
      <c r="FP174" s="316"/>
      <c r="FQ174" s="316"/>
      <c r="FR174" s="316"/>
      <c r="FS174" s="316"/>
      <c r="FT174" s="316"/>
      <c r="FU174" s="316"/>
      <c r="FV174" s="316"/>
      <c r="FW174" s="316"/>
      <c r="FX174" s="316"/>
      <c r="FY174" s="316"/>
      <c r="FZ174" s="316"/>
      <c r="GA174" s="316"/>
      <c r="GB174" s="316"/>
      <c r="GC174" s="316"/>
      <c r="GD174" s="316"/>
      <c r="GE174" s="316"/>
      <c r="GF174" s="316"/>
      <c r="GG174" s="316"/>
      <c r="GH174" s="316"/>
      <c r="GI174" s="316"/>
      <c r="GJ174" s="316"/>
      <c r="GK174" s="316"/>
      <c r="GL174" s="316"/>
      <c r="GM174" s="316"/>
      <c r="GN174" s="316"/>
      <c r="GO174" s="316"/>
      <c r="GP174" s="316"/>
      <c r="GQ174" s="316"/>
      <c r="GR174" s="316"/>
      <c r="GS174" s="316"/>
      <c r="GT174" s="316"/>
      <c r="GU174" s="316"/>
      <c r="GV174" s="316"/>
      <c r="GW174" s="316"/>
      <c r="GX174" s="316"/>
      <c r="GY174" s="316"/>
      <c r="GZ174" s="316"/>
      <c r="HA174" s="316"/>
      <c r="HB174" s="316"/>
      <c r="HC174" s="316"/>
      <c r="HD174" s="316"/>
      <c r="HE174" s="316"/>
      <c r="HF174" s="316"/>
      <c r="HG174" s="316"/>
      <c r="HH174" s="316"/>
      <c r="HI174" s="316"/>
      <c r="HJ174" s="316"/>
      <c r="HK174" s="316"/>
      <c r="HL174" s="316"/>
      <c r="HM174" s="316"/>
      <c r="HN174" s="316"/>
      <c r="HO174" s="316"/>
      <c r="HP174" s="316"/>
      <c r="HQ174" s="316"/>
      <c r="HR174" s="316"/>
      <c r="HS174" s="316"/>
      <c r="HT174" s="316"/>
      <c r="HU174" s="316"/>
      <c r="HV174" s="316"/>
      <c r="HW174" s="316"/>
      <c r="HX174" s="316"/>
      <c r="HY174" s="316"/>
      <c r="HZ174" s="316"/>
      <c r="IA174" s="316"/>
      <c r="IB174" s="316"/>
      <c r="IC174" s="316"/>
      <c r="ID174" s="316"/>
      <c r="IE174" s="316"/>
      <c r="IF174" s="316"/>
      <c r="IG174" s="316"/>
      <c r="IH174" s="316"/>
      <c r="II174" s="316"/>
      <c r="IJ174" s="316"/>
      <c r="IK174" s="316"/>
      <c r="IL174" s="316"/>
      <c r="IM174" s="316"/>
      <c r="IN174" s="316"/>
      <c r="IO174" s="316"/>
      <c r="IP174" s="316"/>
      <c r="IQ174" s="316"/>
      <c r="IR174" s="316"/>
      <c r="IS174" s="316"/>
      <c r="IT174" s="316"/>
      <c r="IU174" s="316"/>
      <c r="IV174" s="316"/>
    </row>
    <row r="175" spans="1:256" s="22" customFormat="1" ht="37.5">
      <c r="A175" s="388"/>
      <c r="B175" s="398" t="s">
        <v>276</v>
      </c>
      <c r="C175" s="410" t="s">
        <v>18</v>
      </c>
      <c r="D175" s="289" t="s">
        <v>42</v>
      </c>
      <c r="E175" s="290" t="s">
        <v>32</v>
      </c>
      <c r="F175" s="289" t="s">
        <v>15</v>
      </c>
      <c r="G175" s="233" t="s">
        <v>1</v>
      </c>
      <c r="H175" s="290" t="s">
        <v>352</v>
      </c>
      <c r="I175" s="213"/>
      <c r="J175" s="285">
        <f>J176</f>
        <v>966</v>
      </c>
      <c r="L175" s="276"/>
    </row>
    <row r="176" spans="1:256" s="22" customFormat="1">
      <c r="A176" s="388"/>
      <c r="B176" s="398" t="s">
        <v>134</v>
      </c>
      <c r="C176" s="410" t="s">
        <v>18</v>
      </c>
      <c r="D176" s="289" t="s">
        <v>42</v>
      </c>
      <c r="E176" s="290" t="s">
        <v>32</v>
      </c>
      <c r="F176" s="177" t="s">
        <v>15</v>
      </c>
      <c r="G176" s="162" t="s">
        <v>6</v>
      </c>
      <c r="H176" s="178" t="s">
        <v>352</v>
      </c>
      <c r="I176" s="308"/>
      <c r="J176" s="307">
        <f>J177+J179+J181</f>
        <v>966</v>
      </c>
      <c r="L176" s="276"/>
    </row>
    <row r="177" spans="1:256" s="318" customFormat="1" ht="75">
      <c r="A177" s="399"/>
      <c r="B177" s="421" t="s">
        <v>168</v>
      </c>
      <c r="C177" s="411" t="s">
        <v>18</v>
      </c>
      <c r="D177" s="143" t="s">
        <v>42</v>
      </c>
      <c r="E177" s="171" t="s">
        <v>32</v>
      </c>
      <c r="F177" s="143" t="s">
        <v>15</v>
      </c>
      <c r="G177" s="168" t="s">
        <v>6</v>
      </c>
      <c r="H177" s="171" t="s">
        <v>382</v>
      </c>
      <c r="I177" s="213"/>
      <c r="J177" s="286">
        <f>J178</f>
        <v>250</v>
      </c>
      <c r="K177" s="316"/>
      <c r="L177" s="317"/>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6"/>
      <c r="AU177" s="316"/>
      <c r="AV177" s="316"/>
      <c r="AW177" s="316"/>
      <c r="AX177" s="316"/>
      <c r="AY177" s="316"/>
      <c r="AZ177" s="316"/>
      <c r="BA177" s="316"/>
      <c r="BB177" s="316"/>
      <c r="BC177" s="316"/>
      <c r="BD177" s="316"/>
      <c r="BE177" s="316"/>
      <c r="BF177" s="316"/>
      <c r="BG177" s="316"/>
      <c r="BH177" s="316"/>
      <c r="BI177" s="316"/>
      <c r="BJ177" s="316"/>
      <c r="BK177" s="316"/>
      <c r="BL177" s="316"/>
      <c r="BM177" s="316"/>
      <c r="BN177" s="316"/>
      <c r="BO177" s="316"/>
      <c r="BP177" s="316"/>
      <c r="BQ177" s="316"/>
      <c r="BR177" s="316"/>
      <c r="BS177" s="316"/>
      <c r="BT177" s="316"/>
      <c r="BU177" s="316"/>
      <c r="BV177" s="316"/>
      <c r="BW177" s="316"/>
      <c r="BX177" s="316"/>
      <c r="BY177" s="316"/>
      <c r="BZ177" s="316"/>
      <c r="CA177" s="316"/>
      <c r="CB177" s="316"/>
      <c r="CC177" s="316"/>
      <c r="CD177" s="316"/>
      <c r="CE177" s="316"/>
      <c r="CF177" s="316"/>
      <c r="CG177" s="316"/>
      <c r="CH177" s="316"/>
      <c r="CI177" s="316"/>
      <c r="CJ177" s="316"/>
      <c r="CK177" s="316"/>
      <c r="CL177" s="316"/>
      <c r="CM177" s="316"/>
      <c r="CN177" s="316"/>
      <c r="CO177" s="316"/>
      <c r="CP177" s="316"/>
      <c r="CQ177" s="316"/>
      <c r="CR177" s="316"/>
      <c r="CS177" s="316"/>
      <c r="CT177" s="316"/>
      <c r="CU177" s="316"/>
      <c r="CV177" s="316"/>
      <c r="CW177" s="316"/>
      <c r="CX177" s="316"/>
      <c r="CY177" s="316"/>
      <c r="CZ177" s="316"/>
      <c r="DA177" s="316"/>
      <c r="DB177" s="316"/>
      <c r="DC177" s="316"/>
      <c r="DD177" s="316"/>
      <c r="DE177" s="316"/>
      <c r="DF177" s="316"/>
      <c r="DG177" s="316"/>
      <c r="DH177" s="316"/>
      <c r="DI177" s="316"/>
      <c r="DJ177" s="316"/>
      <c r="DK177" s="316"/>
      <c r="DL177" s="316"/>
      <c r="DM177" s="316"/>
      <c r="DN177" s="316"/>
      <c r="DO177" s="316"/>
      <c r="DP177" s="316"/>
      <c r="DQ177" s="316"/>
      <c r="DR177" s="316"/>
      <c r="DS177" s="316"/>
      <c r="DT177" s="316"/>
      <c r="DU177" s="316"/>
      <c r="DV177" s="316"/>
      <c r="DW177" s="316"/>
      <c r="DX177" s="316"/>
      <c r="DY177" s="316"/>
      <c r="DZ177" s="316"/>
      <c r="EA177" s="316"/>
      <c r="EB177" s="316"/>
      <c r="EC177" s="316"/>
      <c r="ED177" s="316"/>
      <c r="EE177" s="316"/>
      <c r="EF177" s="316"/>
      <c r="EG177" s="316"/>
      <c r="EH177" s="316"/>
      <c r="EI177" s="316"/>
      <c r="EJ177" s="316"/>
      <c r="EK177" s="316"/>
      <c r="EL177" s="316"/>
      <c r="EM177" s="316"/>
      <c r="EN177" s="316"/>
      <c r="EO177" s="316"/>
      <c r="EP177" s="316"/>
      <c r="EQ177" s="316"/>
      <c r="ER177" s="316"/>
      <c r="ES177" s="316"/>
      <c r="ET177" s="316"/>
      <c r="EU177" s="316"/>
      <c r="EV177" s="316"/>
      <c r="EW177" s="316"/>
      <c r="EX177" s="316"/>
      <c r="EY177" s="316"/>
      <c r="EZ177" s="316"/>
      <c r="FA177" s="316"/>
      <c r="FB177" s="316"/>
      <c r="FC177" s="316"/>
      <c r="FD177" s="316"/>
      <c r="FE177" s="316"/>
      <c r="FF177" s="316"/>
      <c r="FG177" s="316"/>
      <c r="FH177" s="316"/>
      <c r="FI177" s="316"/>
      <c r="FJ177" s="316"/>
      <c r="FK177" s="316"/>
      <c r="FL177" s="316"/>
      <c r="FM177" s="316"/>
      <c r="FN177" s="316"/>
      <c r="FO177" s="316"/>
      <c r="FP177" s="316"/>
      <c r="FQ177" s="316"/>
      <c r="FR177" s="316"/>
      <c r="FS177" s="316"/>
      <c r="FT177" s="316"/>
      <c r="FU177" s="316"/>
      <c r="FV177" s="316"/>
      <c r="FW177" s="316"/>
      <c r="FX177" s="316"/>
      <c r="FY177" s="316"/>
      <c r="FZ177" s="316"/>
      <c r="GA177" s="316"/>
      <c r="GB177" s="316"/>
      <c r="GC177" s="316"/>
      <c r="GD177" s="316"/>
      <c r="GE177" s="316"/>
      <c r="GF177" s="316"/>
      <c r="GG177" s="316"/>
      <c r="GH177" s="316"/>
      <c r="GI177" s="316"/>
      <c r="GJ177" s="316"/>
      <c r="GK177" s="316"/>
      <c r="GL177" s="316"/>
      <c r="GM177" s="316"/>
      <c r="GN177" s="316"/>
      <c r="GO177" s="316"/>
      <c r="GP177" s="316"/>
      <c r="GQ177" s="316"/>
      <c r="GR177" s="316"/>
      <c r="GS177" s="316"/>
      <c r="GT177" s="316"/>
      <c r="GU177" s="316"/>
      <c r="GV177" s="316"/>
      <c r="GW177" s="316"/>
      <c r="GX177" s="316"/>
      <c r="GY177" s="316"/>
      <c r="GZ177" s="316"/>
      <c r="HA177" s="316"/>
      <c r="HB177" s="316"/>
      <c r="HC177" s="316"/>
      <c r="HD177" s="316"/>
      <c r="HE177" s="316"/>
      <c r="HF177" s="316"/>
      <c r="HG177" s="316"/>
      <c r="HH177" s="316"/>
      <c r="HI177" s="316"/>
      <c r="HJ177" s="316"/>
      <c r="HK177" s="316"/>
      <c r="HL177" s="316"/>
      <c r="HM177" s="316"/>
      <c r="HN177" s="316"/>
      <c r="HO177" s="316"/>
      <c r="HP177" s="316"/>
      <c r="HQ177" s="316"/>
      <c r="HR177" s="316"/>
      <c r="HS177" s="316"/>
      <c r="HT177" s="316"/>
      <c r="HU177" s="316"/>
      <c r="HV177" s="316"/>
      <c r="HW177" s="316"/>
      <c r="HX177" s="316"/>
      <c r="HY177" s="316"/>
      <c r="HZ177" s="316"/>
      <c r="IA177" s="316"/>
      <c r="IB177" s="316"/>
      <c r="IC177" s="316"/>
      <c r="ID177" s="316"/>
      <c r="IE177" s="316"/>
      <c r="IF177" s="316"/>
      <c r="IG177" s="316"/>
      <c r="IH177" s="316"/>
      <c r="II177" s="316"/>
      <c r="IJ177" s="316"/>
      <c r="IK177" s="316"/>
      <c r="IL177" s="316"/>
      <c r="IM177" s="316"/>
      <c r="IN177" s="316"/>
      <c r="IO177" s="316"/>
      <c r="IP177" s="316"/>
      <c r="IQ177" s="316"/>
      <c r="IR177" s="316"/>
      <c r="IS177" s="316"/>
      <c r="IT177" s="316"/>
      <c r="IU177" s="316"/>
      <c r="IV177" s="316"/>
    </row>
    <row r="178" spans="1:256" s="318" customFormat="1" ht="37.5">
      <c r="A178" s="417"/>
      <c r="B178" s="188" t="s">
        <v>66</v>
      </c>
      <c r="C178" s="411" t="s">
        <v>18</v>
      </c>
      <c r="D178" s="143" t="s">
        <v>42</v>
      </c>
      <c r="E178" s="171" t="s">
        <v>32</v>
      </c>
      <c r="F178" s="143" t="s">
        <v>15</v>
      </c>
      <c r="G178" s="168" t="s">
        <v>6</v>
      </c>
      <c r="H178" s="171" t="s">
        <v>382</v>
      </c>
      <c r="I178" s="213">
        <v>244</v>
      </c>
      <c r="J178" s="286">
        <v>250</v>
      </c>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c r="CG178" s="316"/>
      <c r="CH178" s="316"/>
      <c r="CI178" s="316"/>
      <c r="CJ178" s="316"/>
      <c r="CK178" s="316"/>
      <c r="CL178" s="316"/>
      <c r="CM178" s="316"/>
      <c r="CN178" s="316"/>
      <c r="CO178" s="316"/>
      <c r="CP178" s="316"/>
      <c r="CQ178" s="316"/>
      <c r="CR178" s="316"/>
      <c r="CS178" s="316"/>
      <c r="CT178" s="316"/>
      <c r="CU178" s="316"/>
      <c r="CV178" s="316"/>
      <c r="CW178" s="316"/>
      <c r="CX178" s="316"/>
      <c r="CY178" s="316"/>
      <c r="CZ178" s="316"/>
      <c r="DA178" s="316"/>
      <c r="DB178" s="316"/>
      <c r="DC178" s="316"/>
      <c r="DD178" s="316"/>
      <c r="DE178" s="316"/>
      <c r="DF178" s="316"/>
      <c r="DG178" s="316"/>
      <c r="DH178" s="316"/>
      <c r="DI178" s="316"/>
      <c r="DJ178" s="316"/>
      <c r="DK178" s="316"/>
      <c r="DL178" s="316"/>
      <c r="DM178" s="316"/>
      <c r="DN178" s="316"/>
      <c r="DO178" s="316"/>
      <c r="DP178" s="316"/>
      <c r="DQ178" s="316"/>
      <c r="DR178" s="316"/>
      <c r="DS178" s="316"/>
      <c r="DT178" s="316"/>
      <c r="DU178" s="316"/>
      <c r="DV178" s="316"/>
      <c r="DW178" s="316"/>
      <c r="DX178" s="316"/>
      <c r="DY178" s="316"/>
      <c r="DZ178" s="316"/>
      <c r="EA178" s="316"/>
      <c r="EB178" s="316"/>
      <c r="EC178" s="316"/>
      <c r="ED178" s="316"/>
      <c r="EE178" s="316"/>
      <c r="EF178" s="316"/>
      <c r="EG178" s="316"/>
      <c r="EH178" s="316"/>
      <c r="EI178" s="316"/>
      <c r="EJ178" s="316"/>
      <c r="EK178" s="316"/>
      <c r="EL178" s="316"/>
      <c r="EM178" s="316"/>
      <c r="EN178" s="316"/>
      <c r="EO178" s="316"/>
      <c r="EP178" s="316"/>
      <c r="EQ178" s="316"/>
      <c r="ER178" s="316"/>
      <c r="ES178" s="316"/>
      <c r="ET178" s="316"/>
      <c r="EU178" s="316"/>
      <c r="EV178" s="316"/>
      <c r="EW178" s="316"/>
      <c r="EX178" s="316"/>
      <c r="EY178" s="316"/>
      <c r="EZ178" s="316"/>
      <c r="FA178" s="316"/>
      <c r="FB178" s="316"/>
      <c r="FC178" s="316"/>
      <c r="FD178" s="316"/>
      <c r="FE178" s="316"/>
      <c r="FF178" s="316"/>
      <c r="FG178" s="316"/>
      <c r="FH178" s="316"/>
      <c r="FI178" s="316"/>
      <c r="FJ178" s="316"/>
      <c r="FK178" s="316"/>
      <c r="FL178" s="316"/>
      <c r="FM178" s="316"/>
      <c r="FN178" s="316"/>
      <c r="FO178" s="316"/>
      <c r="FP178" s="316"/>
      <c r="FQ178" s="316"/>
      <c r="FR178" s="316"/>
      <c r="FS178" s="316"/>
      <c r="FT178" s="316"/>
      <c r="FU178" s="316"/>
      <c r="FV178" s="316"/>
      <c r="FW178" s="316"/>
      <c r="FX178" s="316"/>
      <c r="FY178" s="316"/>
      <c r="FZ178" s="316"/>
      <c r="GA178" s="316"/>
      <c r="GB178" s="316"/>
      <c r="GC178" s="316"/>
      <c r="GD178" s="316"/>
      <c r="GE178" s="316"/>
      <c r="GF178" s="316"/>
      <c r="GG178" s="316"/>
      <c r="GH178" s="316"/>
      <c r="GI178" s="316"/>
      <c r="GJ178" s="316"/>
      <c r="GK178" s="316"/>
      <c r="GL178" s="316"/>
      <c r="GM178" s="316"/>
      <c r="GN178" s="316"/>
      <c r="GO178" s="316"/>
      <c r="GP178" s="316"/>
      <c r="GQ178" s="316"/>
      <c r="GR178" s="316"/>
      <c r="GS178" s="316"/>
      <c r="GT178" s="316"/>
      <c r="GU178" s="316"/>
      <c r="GV178" s="316"/>
      <c r="GW178" s="316"/>
      <c r="GX178" s="316"/>
      <c r="GY178" s="316"/>
      <c r="GZ178" s="316"/>
      <c r="HA178" s="316"/>
      <c r="HB178" s="316"/>
      <c r="HC178" s="316"/>
      <c r="HD178" s="316"/>
      <c r="HE178" s="316"/>
      <c r="HF178" s="316"/>
      <c r="HG178" s="316"/>
      <c r="HH178" s="316"/>
      <c r="HI178" s="316"/>
      <c r="HJ178" s="316"/>
      <c r="HK178" s="316"/>
      <c r="HL178" s="316"/>
      <c r="HM178" s="316"/>
      <c r="HN178" s="316"/>
      <c r="HO178" s="316"/>
      <c r="HP178" s="316"/>
      <c r="HQ178" s="316"/>
      <c r="HR178" s="316"/>
      <c r="HS178" s="316"/>
      <c r="HT178" s="316"/>
      <c r="HU178" s="316"/>
      <c r="HV178" s="316"/>
      <c r="HW178" s="316"/>
      <c r="HX178" s="316"/>
      <c r="HY178" s="316"/>
      <c r="HZ178" s="316"/>
      <c r="IA178" s="316"/>
      <c r="IB178" s="316"/>
      <c r="IC178" s="316"/>
      <c r="ID178" s="316"/>
      <c r="IE178" s="316"/>
      <c r="IF178" s="316"/>
      <c r="IG178" s="316"/>
      <c r="IH178" s="316"/>
      <c r="II178" s="316"/>
      <c r="IJ178" s="316"/>
      <c r="IK178" s="316"/>
      <c r="IL178" s="316"/>
      <c r="IM178" s="316"/>
      <c r="IN178" s="316"/>
      <c r="IO178" s="316"/>
      <c r="IP178" s="316"/>
      <c r="IQ178" s="316"/>
      <c r="IR178" s="316"/>
      <c r="IS178" s="316"/>
      <c r="IT178" s="316"/>
      <c r="IU178" s="316"/>
      <c r="IV178" s="316"/>
    </row>
    <row r="179" spans="1:256" s="318" customFormat="1" ht="93.75">
      <c r="A179" s="417"/>
      <c r="B179" s="421" t="s">
        <v>193</v>
      </c>
      <c r="C179" s="411" t="s">
        <v>18</v>
      </c>
      <c r="D179" s="143" t="s">
        <v>42</v>
      </c>
      <c r="E179" s="171" t="s">
        <v>32</v>
      </c>
      <c r="F179" s="143" t="s">
        <v>15</v>
      </c>
      <c r="G179" s="168" t="s">
        <v>6</v>
      </c>
      <c r="H179" s="171" t="s">
        <v>434</v>
      </c>
      <c r="I179" s="213"/>
      <c r="J179" s="286">
        <f>J180</f>
        <v>300</v>
      </c>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6"/>
      <c r="BH179" s="316"/>
      <c r="BI179" s="316"/>
      <c r="BJ179" s="316"/>
      <c r="BK179" s="316"/>
      <c r="BL179" s="316"/>
      <c r="BM179" s="316"/>
      <c r="BN179" s="316"/>
      <c r="BO179" s="316"/>
      <c r="BP179" s="316"/>
      <c r="BQ179" s="316"/>
      <c r="BR179" s="316"/>
      <c r="BS179" s="316"/>
      <c r="BT179" s="316"/>
      <c r="BU179" s="316"/>
      <c r="BV179" s="316"/>
      <c r="BW179" s="316"/>
      <c r="BX179" s="316"/>
      <c r="BY179" s="316"/>
      <c r="BZ179" s="316"/>
      <c r="CA179" s="316"/>
      <c r="CB179" s="316"/>
      <c r="CC179" s="316"/>
      <c r="CD179" s="316"/>
      <c r="CE179" s="316"/>
      <c r="CF179" s="316"/>
      <c r="CG179" s="316"/>
      <c r="CH179" s="316"/>
      <c r="CI179" s="316"/>
      <c r="CJ179" s="316"/>
      <c r="CK179" s="316"/>
      <c r="CL179" s="316"/>
      <c r="CM179" s="316"/>
      <c r="CN179" s="316"/>
      <c r="CO179" s="316"/>
      <c r="CP179" s="316"/>
      <c r="CQ179" s="316"/>
      <c r="CR179" s="316"/>
      <c r="CS179" s="316"/>
      <c r="CT179" s="316"/>
      <c r="CU179" s="316"/>
      <c r="CV179" s="316"/>
      <c r="CW179" s="316"/>
      <c r="CX179" s="316"/>
      <c r="CY179" s="316"/>
      <c r="CZ179" s="316"/>
      <c r="DA179" s="316"/>
      <c r="DB179" s="316"/>
      <c r="DC179" s="316"/>
      <c r="DD179" s="316"/>
      <c r="DE179" s="316"/>
      <c r="DF179" s="316"/>
      <c r="DG179" s="316"/>
      <c r="DH179" s="316"/>
      <c r="DI179" s="316"/>
      <c r="DJ179" s="316"/>
      <c r="DK179" s="316"/>
      <c r="DL179" s="316"/>
      <c r="DM179" s="316"/>
      <c r="DN179" s="316"/>
      <c r="DO179" s="316"/>
      <c r="DP179" s="316"/>
      <c r="DQ179" s="316"/>
      <c r="DR179" s="316"/>
      <c r="DS179" s="316"/>
      <c r="DT179" s="316"/>
      <c r="DU179" s="316"/>
      <c r="DV179" s="316"/>
      <c r="DW179" s="316"/>
      <c r="DX179" s="316"/>
      <c r="DY179" s="316"/>
      <c r="DZ179" s="316"/>
      <c r="EA179" s="316"/>
      <c r="EB179" s="316"/>
      <c r="EC179" s="316"/>
      <c r="ED179" s="316"/>
      <c r="EE179" s="316"/>
      <c r="EF179" s="316"/>
      <c r="EG179" s="316"/>
      <c r="EH179" s="316"/>
      <c r="EI179" s="316"/>
      <c r="EJ179" s="316"/>
      <c r="EK179" s="316"/>
      <c r="EL179" s="316"/>
      <c r="EM179" s="316"/>
      <c r="EN179" s="316"/>
      <c r="EO179" s="316"/>
      <c r="EP179" s="316"/>
      <c r="EQ179" s="316"/>
      <c r="ER179" s="316"/>
      <c r="ES179" s="316"/>
      <c r="ET179" s="316"/>
      <c r="EU179" s="316"/>
      <c r="EV179" s="316"/>
      <c r="EW179" s="316"/>
      <c r="EX179" s="316"/>
      <c r="EY179" s="316"/>
      <c r="EZ179" s="316"/>
      <c r="FA179" s="316"/>
      <c r="FB179" s="316"/>
      <c r="FC179" s="316"/>
      <c r="FD179" s="316"/>
      <c r="FE179" s="316"/>
      <c r="FF179" s="316"/>
      <c r="FG179" s="316"/>
      <c r="FH179" s="316"/>
      <c r="FI179" s="316"/>
      <c r="FJ179" s="316"/>
      <c r="FK179" s="316"/>
      <c r="FL179" s="316"/>
      <c r="FM179" s="316"/>
      <c r="FN179" s="316"/>
      <c r="FO179" s="316"/>
      <c r="FP179" s="316"/>
      <c r="FQ179" s="316"/>
      <c r="FR179" s="316"/>
      <c r="FS179" s="316"/>
      <c r="FT179" s="316"/>
      <c r="FU179" s="316"/>
      <c r="FV179" s="316"/>
      <c r="FW179" s="316"/>
      <c r="FX179" s="316"/>
      <c r="FY179" s="316"/>
      <c r="FZ179" s="316"/>
      <c r="GA179" s="316"/>
      <c r="GB179" s="316"/>
      <c r="GC179" s="316"/>
      <c r="GD179" s="316"/>
      <c r="GE179" s="316"/>
      <c r="GF179" s="316"/>
      <c r="GG179" s="316"/>
      <c r="GH179" s="316"/>
      <c r="GI179" s="316"/>
      <c r="GJ179" s="316"/>
      <c r="GK179" s="316"/>
      <c r="GL179" s="316"/>
      <c r="GM179" s="316"/>
      <c r="GN179" s="316"/>
      <c r="GO179" s="316"/>
      <c r="GP179" s="316"/>
      <c r="GQ179" s="316"/>
      <c r="GR179" s="316"/>
      <c r="GS179" s="316"/>
      <c r="GT179" s="316"/>
      <c r="GU179" s="316"/>
      <c r="GV179" s="316"/>
      <c r="GW179" s="316"/>
      <c r="GX179" s="316"/>
      <c r="GY179" s="316"/>
      <c r="GZ179" s="316"/>
      <c r="HA179" s="316"/>
      <c r="HB179" s="316"/>
      <c r="HC179" s="316"/>
      <c r="HD179" s="316"/>
      <c r="HE179" s="316"/>
      <c r="HF179" s="316"/>
      <c r="HG179" s="316"/>
      <c r="HH179" s="316"/>
      <c r="HI179" s="316"/>
      <c r="HJ179" s="316"/>
      <c r="HK179" s="316"/>
      <c r="HL179" s="316"/>
      <c r="HM179" s="316"/>
      <c r="HN179" s="316"/>
      <c r="HO179" s="316"/>
      <c r="HP179" s="316"/>
      <c r="HQ179" s="316"/>
      <c r="HR179" s="316"/>
      <c r="HS179" s="316"/>
      <c r="HT179" s="316"/>
      <c r="HU179" s="316"/>
      <c r="HV179" s="316"/>
      <c r="HW179" s="316"/>
      <c r="HX179" s="316"/>
      <c r="HY179" s="316"/>
      <c r="HZ179" s="316"/>
      <c r="IA179" s="316"/>
      <c r="IB179" s="316"/>
      <c r="IC179" s="316"/>
      <c r="ID179" s="316"/>
      <c r="IE179" s="316"/>
      <c r="IF179" s="316"/>
      <c r="IG179" s="316"/>
      <c r="IH179" s="316"/>
      <c r="II179" s="316"/>
      <c r="IJ179" s="316"/>
      <c r="IK179" s="316"/>
      <c r="IL179" s="316"/>
      <c r="IM179" s="316"/>
      <c r="IN179" s="316"/>
      <c r="IO179" s="316"/>
      <c r="IP179" s="316"/>
      <c r="IQ179" s="316"/>
      <c r="IR179" s="316"/>
      <c r="IS179" s="316"/>
      <c r="IT179" s="316"/>
      <c r="IU179" s="316"/>
      <c r="IV179" s="316"/>
    </row>
    <row r="180" spans="1:256" s="318" customFormat="1" ht="37.5">
      <c r="A180" s="399"/>
      <c r="B180" s="188" t="s">
        <v>66</v>
      </c>
      <c r="C180" s="411" t="s">
        <v>18</v>
      </c>
      <c r="D180" s="143" t="s">
        <v>42</v>
      </c>
      <c r="E180" s="171" t="s">
        <v>32</v>
      </c>
      <c r="F180" s="143" t="s">
        <v>15</v>
      </c>
      <c r="G180" s="168" t="s">
        <v>6</v>
      </c>
      <c r="H180" s="171" t="s">
        <v>434</v>
      </c>
      <c r="I180" s="213">
        <v>244</v>
      </c>
      <c r="J180" s="286">
        <v>300</v>
      </c>
      <c r="K180" s="316"/>
      <c r="L180" s="317"/>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316"/>
      <c r="AW180" s="316"/>
      <c r="AX180" s="316"/>
      <c r="AY180" s="316"/>
      <c r="AZ180" s="316"/>
      <c r="BA180" s="316"/>
      <c r="BB180" s="316"/>
      <c r="BC180" s="316"/>
      <c r="BD180" s="316"/>
      <c r="BE180" s="316"/>
      <c r="BF180" s="316"/>
      <c r="BG180" s="316"/>
      <c r="BH180" s="316"/>
      <c r="BI180" s="316"/>
      <c r="BJ180" s="316"/>
      <c r="BK180" s="316"/>
      <c r="BL180" s="316"/>
      <c r="BM180" s="316"/>
      <c r="BN180" s="316"/>
      <c r="BO180" s="316"/>
      <c r="BP180" s="316"/>
      <c r="BQ180" s="316"/>
      <c r="BR180" s="316"/>
      <c r="BS180" s="316"/>
      <c r="BT180" s="316"/>
      <c r="BU180" s="316"/>
      <c r="BV180" s="316"/>
      <c r="BW180" s="316"/>
      <c r="BX180" s="316"/>
      <c r="BY180" s="316"/>
      <c r="BZ180" s="316"/>
      <c r="CA180" s="316"/>
      <c r="CB180" s="316"/>
      <c r="CC180" s="316"/>
      <c r="CD180" s="316"/>
      <c r="CE180" s="316"/>
      <c r="CF180" s="316"/>
      <c r="CG180" s="316"/>
      <c r="CH180" s="316"/>
      <c r="CI180" s="316"/>
      <c r="CJ180" s="316"/>
      <c r="CK180" s="316"/>
      <c r="CL180" s="316"/>
      <c r="CM180" s="316"/>
      <c r="CN180" s="316"/>
      <c r="CO180" s="316"/>
      <c r="CP180" s="316"/>
      <c r="CQ180" s="316"/>
      <c r="CR180" s="316"/>
      <c r="CS180" s="316"/>
      <c r="CT180" s="316"/>
      <c r="CU180" s="316"/>
      <c r="CV180" s="316"/>
      <c r="CW180" s="316"/>
      <c r="CX180" s="316"/>
      <c r="CY180" s="316"/>
      <c r="CZ180" s="316"/>
      <c r="DA180" s="316"/>
      <c r="DB180" s="316"/>
      <c r="DC180" s="316"/>
      <c r="DD180" s="316"/>
      <c r="DE180" s="316"/>
      <c r="DF180" s="316"/>
      <c r="DG180" s="316"/>
      <c r="DH180" s="316"/>
      <c r="DI180" s="316"/>
      <c r="DJ180" s="316"/>
      <c r="DK180" s="316"/>
      <c r="DL180" s="316"/>
      <c r="DM180" s="316"/>
      <c r="DN180" s="316"/>
      <c r="DO180" s="316"/>
      <c r="DP180" s="316"/>
      <c r="DQ180" s="316"/>
      <c r="DR180" s="316"/>
      <c r="DS180" s="316"/>
      <c r="DT180" s="316"/>
      <c r="DU180" s="316"/>
      <c r="DV180" s="316"/>
      <c r="DW180" s="316"/>
      <c r="DX180" s="316"/>
      <c r="DY180" s="316"/>
      <c r="DZ180" s="316"/>
      <c r="EA180" s="316"/>
      <c r="EB180" s="316"/>
      <c r="EC180" s="316"/>
      <c r="ED180" s="316"/>
      <c r="EE180" s="316"/>
      <c r="EF180" s="316"/>
      <c r="EG180" s="316"/>
      <c r="EH180" s="316"/>
      <c r="EI180" s="316"/>
      <c r="EJ180" s="316"/>
      <c r="EK180" s="316"/>
      <c r="EL180" s="316"/>
      <c r="EM180" s="316"/>
      <c r="EN180" s="316"/>
      <c r="EO180" s="316"/>
      <c r="EP180" s="316"/>
      <c r="EQ180" s="316"/>
      <c r="ER180" s="316"/>
      <c r="ES180" s="316"/>
      <c r="ET180" s="316"/>
      <c r="EU180" s="316"/>
      <c r="EV180" s="316"/>
      <c r="EW180" s="316"/>
      <c r="EX180" s="316"/>
      <c r="EY180" s="316"/>
      <c r="EZ180" s="316"/>
      <c r="FA180" s="316"/>
      <c r="FB180" s="316"/>
      <c r="FC180" s="316"/>
      <c r="FD180" s="316"/>
      <c r="FE180" s="316"/>
      <c r="FF180" s="316"/>
      <c r="FG180" s="316"/>
      <c r="FH180" s="316"/>
      <c r="FI180" s="316"/>
      <c r="FJ180" s="316"/>
      <c r="FK180" s="316"/>
      <c r="FL180" s="316"/>
      <c r="FM180" s="316"/>
      <c r="FN180" s="316"/>
      <c r="FO180" s="316"/>
      <c r="FP180" s="316"/>
      <c r="FQ180" s="316"/>
      <c r="FR180" s="316"/>
      <c r="FS180" s="316"/>
      <c r="FT180" s="316"/>
      <c r="FU180" s="316"/>
      <c r="FV180" s="316"/>
      <c r="FW180" s="316"/>
      <c r="FX180" s="316"/>
      <c r="FY180" s="316"/>
      <c r="FZ180" s="316"/>
      <c r="GA180" s="316"/>
      <c r="GB180" s="316"/>
      <c r="GC180" s="316"/>
      <c r="GD180" s="316"/>
      <c r="GE180" s="316"/>
      <c r="GF180" s="316"/>
      <c r="GG180" s="316"/>
      <c r="GH180" s="316"/>
      <c r="GI180" s="316"/>
      <c r="GJ180" s="316"/>
      <c r="GK180" s="316"/>
      <c r="GL180" s="316"/>
      <c r="GM180" s="316"/>
      <c r="GN180" s="316"/>
      <c r="GO180" s="316"/>
      <c r="GP180" s="316"/>
      <c r="GQ180" s="316"/>
      <c r="GR180" s="316"/>
      <c r="GS180" s="316"/>
      <c r="GT180" s="316"/>
      <c r="GU180" s="316"/>
      <c r="GV180" s="316"/>
      <c r="GW180" s="316"/>
      <c r="GX180" s="316"/>
      <c r="GY180" s="316"/>
      <c r="GZ180" s="316"/>
      <c r="HA180" s="316"/>
      <c r="HB180" s="316"/>
      <c r="HC180" s="316"/>
      <c r="HD180" s="316"/>
      <c r="HE180" s="316"/>
      <c r="HF180" s="316"/>
      <c r="HG180" s="316"/>
      <c r="HH180" s="316"/>
      <c r="HI180" s="316"/>
      <c r="HJ180" s="316"/>
      <c r="HK180" s="316"/>
      <c r="HL180" s="316"/>
      <c r="HM180" s="316"/>
      <c r="HN180" s="316"/>
      <c r="HO180" s="316"/>
      <c r="HP180" s="316"/>
      <c r="HQ180" s="316"/>
      <c r="HR180" s="316"/>
      <c r="HS180" s="316"/>
      <c r="HT180" s="316"/>
      <c r="HU180" s="316"/>
      <c r="HV180" s="316"/>
      <c r="HW180" s="316"/>
      <c r="HX180" s="316"/>
      <c r="HY180" s="316"/>
      <c r="HZ180" s="316"/>
      <c r="IA180" s="316"/>
      <c r="IB180" s="316"/>
      <c r="IC180" s="316"/>
      <c r="ID180" s="316"/>
      <c r="IE180" s="316"/>
      <c r="IF180" s="316"/>
      <c r="IG180" s="316"/>
      <c r="IH180" s="316"/>
      <c r="II180" s="316"/>
      <c r="IJ180" s="316"/>
      <c r="IK180" s="316"/>
      <c r="IL180" s="316"/>
      <c r="IM180" s="316"/>
      <c r="IN180" s="316"/>
      <c r="IO180" s="316"/>
      <c r="IP180" s="316"/>
      <c r="IQ180" s="316"/>
      <c r="IR180" s="316"/>
      <c r="IS180" s="316"/>
      <c r="IT180" s="316"/>
      <c r="IU180" s="316"/>
      <c r="IV180" s="316"/>
    </row>
    <row r="181" spans="1:256" s="318" customFormat="1" ht="75">
      <c r="A181" s="399"/>
      <c r="B181" s="421" t="s">
        <v>160</v>
      </c>
      <c r="C181" s="411" t="s">
        <v>18</v>
      </c>
      <c r="D181" s="143" t="s">
        <v>42</v>
      </c>
      <c r="E181" s="171" t="s">
        <v>32</v>
      </c>
      <c r="F181" s="143" t="s">
        <v>15</v>
      </c>
      <c r="G181" s="168" t="s">
        <v>6</v>
      </c>
      <c r="H181" s="171" t="s">
        <v>428</v>
      </c>
      <c r="I181" s="213"/>
      <c r="J181" s="286">
        <f>J182</f>
        <v>416</v>
      </c>
      <c r="K181" s="316"/>
      <c r="L181" s="317"/>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c r="GX181" s="316"/>
      <c r="GY181" s="316"/>
      <c r="GZ181" s="316"/>
      <c r="HA181" s="316"/>
      <c r="HB181" s="316"/>
      <c r="HC181" s="316"/>
      <c r="HD181" s="316"/>
      <c r="HE181" s="316"/>
      <c r="HF181" s="316"/>
      <c r="HG181" s="316"/>
      <c r="HH181" s="316"/>
      <c r="HI181" s="316"/>
      <c r="HJ181" s="316"/>
      <c r="HK181" s="316"/>
      <c r="HL181" s="316"/>
      <c r="HM181" s="316"/>
      <c r="HN181" s="316"/>
      <c r="HO181" s="316"/>
      <c r="HP181" s="316"/>
      <c r="HQ181" s="316"/>
      <c r="HR181" s="316"/>
      <c r="HS181" s="316"/>
      <c r="HT181" s="316"/>
      <c r="HU181" s="316"/>
      <c r="HV181" s="316"/>
      <c r="HW181" s="316"/>
      <c r="HX181" s="316"/>
      <c r="HY181" s="316"/>
      <c r="HZ181" s="316"/>
      <c r="IA181" s="316"/>
      <c r="IB181" s="316"/>
      <c r="IC181" s="316"/>
      <c r="ID181" s="316"/>
      <c r="IE181" s="316"/>
      <c r="IF181" s="316"/>
      <c r="IG181" s="316"/>
      <c r="IH181" s="316"/>
      <c r="II181" s="316"/>
      <c r="IJ181" s="316"/>
      <c r="IK181" s="316"/>
      <c r="IL181" s="316"/>
      <c r="IM181" s="316"/>
      <c r="IN181" s="316"/>
      <c r="IO181" s="316"/>
      <c r="IP181" s="316"/>
      <c r="IQ181" s="316"/>
      <c r="IR181" s="316"/>
      <c r="IS181" s="316"/>
      <c r="IT181" s="316"/>
      <c r="IU181" s="316"/>
      <c r="IV181" s="316"/>
    </row>
    <row r="182" spans="1:256" s="318" customFormat="1" ht="37.5">
      <c r="A182" s="399"/>
      <c r="B182" s="188" t="s">
        <v>66</v>
      </c>
      <c r="C182" s="411" t="s">
        <v>18</v>
      </c>
      <c r="D182" s="143" t="s">
        <v>42</v>
      </c>
      <c r="E182" s="171" t="s">
        <v>32</v>
      </c>
      <c r="F182" s="143" t="s">
        <v>15</v>
      </c>
      <c r="G182" s="168" t="s">
        <v>6</v>
      </c>
      <c r="H182" s="171" t="s">
        <v>428</v>
      </c>
      <c r="I182" s="213">
        <v>244</v>
      </c>
      <c r="J182" s="286">
        <v>416</v>
      </c>
      <c r="K182" s="316"/>
      <c r="L182" s="317"/>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c r="GX182" s="316"/>
      <c r="GY182" s="316"/>
      <c r="GZ182" s="316"/>
      <c r="HA182" s="316"/>
      <c r="HB182" s="316"/>
      <c r="HC182" s="316"/>
      <c r="HD182" s="316"/>
      <c r="HE182" s="316"/>
      <c r="HF182" s="316"/>
      <c r="HG182" s="316"/>
      <c r="HH182" s="316"/>
      <c r="HI182" s="316"/>
      <c r="HJ182" s="316"/>
      <c r="HK182" s="316"/>
      <c r="HL182" s="316"/>
      <c r="HM182" s="316"/>
      <c r="HN182" s="316"/>
      <c r="HO182" s="316"/>
      <c r="HP182" s="316"/>
      <c r="HQ182" s="316"/>
      <c r="HR182" s="316"/>
      <c r="HS182" s="316"/>
      <c r="HT182" s="316"/>
      <c r="HU182" s="316"/>
      <c r="HV182" s="316"/>
      <c r="HW182" s="316"/>
      <c r="HX182" s="316"/>
      <c r="HY182" s="316"/>
      <c r="HZ182" s="316"/>
      <c r="IA182" s="316"/>
      <c r="IB182" s="316"/>
      <c r="IC182" s="316"/>
      <c r="ID182" s="316"/>
      <c r="IE182" s="316"/>
      <c r="IF182" s="316"/>
      <c r="IG182" s="316"/>
      <c r="IH182" s="316"/>
      <c r="II182" s="316"/>
      <c r="IJ182" s="316"/>
      <c r="IK182" s="316"/>
      <c r="IL182" s="316"/>
      <c r="IM182" s="316"/>
      <c r="IN182" s="316"/>
      <c r="IO182" s="316"/>
      <c r="IP182" s="316"/>
      <c r="IQ182" s="316"/>
      <c r="IR182" s="316"/>
      <c r="IS182" s="316"/>
      <c r="IT182" s="316"/>
      <c r="IU182" s="316"/>
      <c r="IV182" s="316"/>
    </row>
    <row r="183" spans="1:256" s="277" customFormat="1" ht="19.5" hidden="1">
      <c r="A183" s="422"/>
      <c r="B183" s="384" t="s">
        <v>181</v>
      </c>
      <c r="C183" s="385" t="s">
        <v>18</v>
      </c>
      <c r="D183" s="269" t="s">
        <v>40</v>
      </c>
      <c r="E183" s="270" t="s">
        <v>31</v>
      </c>
      <c r="F183" s="271"/>
      <c r="G183" s="272"/>
      <c r="H183" s="273"/>
      <c r="I183" s="274"/>
      <c r="J183" s="275">
        <f>J184</f>
        <v>0</v>
      </c>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c r="BD183" s="22"/>
      <c r="BE183" s="22"/>
      <c r="BF183" s="22"/>
      <c r="BG183" s="22"/>
      <c r="BH183" s="22"/>
      <c r="BI183" s="22"/>
      <c r="BJ183" s="22"/>
      <c r="BK183" s="22"/>
      <c r="BL183" s="22"/>
      <c r="BM183" s="22"/>
      <c r="BN183" s="22"/>
      <c r="BO183" s="22"/>
      <c r="BP183" s="22"/>
      <c r="BQ183" s="22"/>
      <c r="BR183" s="22"/>
      <c r="BS183" s="22"/>
      <c r="BT183" s="22"/>
      <c r="BU183" s="22"/>
      <c r="BV183" s="22"/>
      <c r="BW183" s="22"/>
      <c r="BX183" s="22"/>
      <c r="BY183" s="22"/>
      <c r="BZ183" s="22"/>
      <c r="CA183" s="22"/>
      <c r="CB183" s="22"/>
      <c r="CC183" s="22"/>
      <c r="CD183" s="22"/>
      <c r="CE183" s="22"/>
      <c r="CF183" s="22"/>
      <c r="CG183" s="22"/>
      <c r="CH183" s="22"/>
      <c r="CI183" s="22"/>
      <c r="CJ183" s="22"/>
      <c r="CK183" s="22"/>
      <c r="CL183" s="22"/>
      <c r="CM183" s="22"/>
      <c r="CN183" s="22"/>
      <c r="CO183" s="22"/>
      <c r="CP183" s="22"/>
      <c r="CQ183" s="22"/>
      <c r="CR183" s="22"/>
      <c r="CS183" s="22"/>
      <c r="CT183" s="22"/>
      <c r="CU183" s="22"/>
      <c r="CV183" s="22"/>
      <c r="CW183" s="22"/>
      <c r="CX183" s="22"/>
      <c r="CY183" s="22"/>
      <c r="CZ183" s="22"/>
      <c r="DA183" s="22"/>
      <c r="DB183" s="22"/>
      <c r="DC183" s="22"/>
      <c r="DD183" s="22"/>
      <c r="DE183" s="22"/>
      <c r="DF183" s="22"/>
      <c r="DG183" s="22"/>
      <c r="DH183" s="22"/>
      <c r="DI183" s="22"/>
      <c r="DJ183" s="22"/>
      <c r="DK183" s="22"/>
      <c r="DL183" s="22"/>
      <c r="DM183" s="22"/>
      <c r="DN183" s="22"/>
      <c r="DO183" s="22"/>
      <c r="DP183" s="22"/>
      <c r="DQ183" s="22"/>
      <c r="DR183" s="22"/>
      <c r="DS183" s="22"/>
      <c r="DT183" s="22"/>
      <c r="DU183" s="22"/>
      <c r="DV183" s="22"/>
      <c r="DW183" s="22"/>
      <c r="DX183" s="22"/>
      <c r="DY183" s="22"/>
      <c r="DZ183" s="22"/>
      <c r="EA183" s="22"/>
      <c r="EB183" s="22"/>
      <c r="EC183" s="22"/>
      <c r="ED183" s="22"/>
      <c r="EE183" s="22"/>
      <c r="EF183" s="22"/>
      <c r="EG183" s="22"/>
      <c r="EH183" s="22"/>
      <c r="EI183" s="22"/>
      <c r="EJ183" s="22"/>
      <c r="EK183" s="22"/>
      <c r="EL183" s="22"/>
      <c r="EM183" s="22"/>
      <c r="EN183" s="22"/>
      <c r="EO183" s="22"/>
      <c r="EP183" s="22"/>
      <c r="EQ183" s="22"/>
      <c r="ER183" s="22"/>
      <c r="ES183" s="22"/>
      <c r="ET183" s="22"/>
      <c r="EU183" s="22"/>
      <c r="EV183" s="22"/>
      <c r="EW183" s="22"/>
      <c r="EX183" s="22"/>
      <c r="EY183" s="22"/>
      <c r="EZ183" s="22"/>
      <c r="FA183" s="22"/>
      <c r="FB183" s="22"/>
      <c r="FC183" s="22"/>
      <c r="FD183" s="22"/>
      <c r="FE183" s="22"/>
      <c r="FF183" s="22"/>
      <c r="FG183" s="22"/>
      <c r="FH183" s="22"/>
      <c r="FI183" s="22"/>
      <c r="FJ183" s="22"/>
      <c r="FK183" s="22"/>
      <c r="FL183" s="22"/>
      <c r="FM183" s="22"/>
      <c r="FN183" s="22"/>
      <c r="FO183" s="22"/>
      <c r="FP183" s="22"/>
      <c r="FQ183" s="22"/>
      <c r="FR183" s="22"/>
      <c r="FS183" s="22"/>
      <c r="FT183" s="22"/>
      <c r="FU183" s="22"/>
      <c r="FV183" s="22"/>
      <c r="FW183" s="22"/>
      <c r="FX183" s="22"/>
      <c r="FY183" s="22"/>
      <c r="FZ183" s="22"/>
      <c r="GA183" s="22"/>
      <c r="GB183" s="22"/>
      <c r="GC183" s="22"/>
      <c r="GD183" s="22"/>
      <c r="GE183" s="22"/>
      <c r="GF183" s="22"/>
      <c r="GG183" s="22"/>
      <c r="GH183" s="22"/>
      <c r="GI183" s="22"/>
      <c r="GJ183" s="22"/>
      <c r="GK183" s="22"/>
      <c r="GL183" s="22"/>
      <c r="GM183" s="22"/>
      <c r="GN183" s="22"/>
      <c r="GO183" s="22"/>
      <c r="GP183" s="22"/>
      <c r="GQ183" s="22"/>
      <c r="GR183" s="22"/>
      <c r="GS183" s="22"/>
      <c r="GT183" s="22"/>
      <c r="GU183" s="22"/>
      <c r="GV183" s="22"/>
      <c r="GW183" s="22"/>
      <c r="GX183" s="22"/>
      <c r="GY183" s="22"/>
      <c r="GZ183" s="22"/>
      <c r="HA183" s="22"/>
      <c r="HB183" s="22"/>
      <c r="HC183" s="22"/>
      <c r="HD183" s="22"/>
      <c r="HE183" s="22"/>
      <c r="HF183" s="22"/>
      <c r="HG183" s="22"/>
      <c r="HH183" s="22"/>
      <c r="HI183" s="22"/>
      <c r="HJ183" s="22"/>
      <c r="HK183" s="22"/>
      <c r="HL183" s="22"/>
      <c r="HM183" s="22"/>
      <c r="HN183" s="22"/>
      <c r="HO183" s="22"/>
      <c r="HP183" s="22"/>
      <c r="HQ183" s="22"/>
      <c r="HR183" s="22"/>
      <c r="HS183" s="22"/>
      <c r="HT183" s="22"/>
      <c r="HU183" s="22"/>
      <c r="HV183" s="22"/>
      <c r="HW183" s="22"/>
      <c r="HX183" s="22"/>
      <c r="HY183" s="22"/>
      <c r="HZ183" s="22"/>
      <c r="IA183" s="22"/>
      <c r="IB183" s="22"/>
      <c r="IC183" s="22"/>
      <c r="ID183" s="22"/>
      <c r="IE183" s="22"/>
      <c r="IF183" s="22"/>
      <c r="IG183" s="22"/>
      <c r="IH183" s="22"/>
      <c r="II183" s="22"/>
      <c r="IJ183" s="22"/>
      <c r="IK183" s="22"/>
      <c r="IL183" s="22"/>
      <c r="IM183" s="22"/>
      <c r="IN183" s="22"/>
      <c r="IO183" s="22"/>
      <c r="IP183" s="22"/>
      <c r="IQ183" s="22"/>
      <c r="IR183" s="22"/>
      <c r="IS183" s="22"/>
      <c r="IT183" s="22"/>
      <c r="IU183" s="22"/>
      <c r="IV183" s="22"/>
    </row>
    <row r="184" spans="1:256" s="277" customFormat="1" hidden="1">
      <c r="A184" s="383"/>
      <c r="B184" s="386" t="s">
        <v>146</v>
      </c>
      <c r="C184" s="387" t="s">
        <v>18</v>
      </c>
      <c r="D184" s="112" t="s">
        <v>40</v>
      </c>
      <c r="E184" s="243" t="s">
        <v>40</v>
      </c>
      <c r="F184" s="278"/>
      <c r="G184" s="279"/>
      <c r="H184" s="280"/>
      <c r="I184" s="281"/>
      <c r="J184" s="113">
        <f>J185</f>
        <v>0</v>
      </c>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2"/>
      <c r="BA184" s="22"/>
      <c r="BB184" s="22"/>
      <c r="BC184" s="22"/>
      <c r="BD184" s="22"/>
      <c r="BE184" s="22"/>
      <c r="BF184" s="22"/>
      <c r="BG184" s="22"/>
      <c r="BH184" s="22"/>
      <c r="BI184" s="22"/>
      <c r="BJ184" s="22"/>
      <c r="BK184" s="22"/>
      <c r="BL184" s="22"/>
      <c r="BM184" s="22"/>
      <c r="BN184" s="22"/>
      <c r="BO184" s="22"/>
      <c r="BP184" s="22"/>
      <c r="BQ184" s="22"/>
      <c r="BR184" s="22"/>
      <c r="BS184" s="22"/>
      <c r="BT184" s="22"/>
      <c r="BU184" s="22"/>
      <c r="BV184" s="22"/>
      <c r="BW184" s="22"/>
      <c r="BX184" s="22"/>
      <c r="BY184" s="22"/>
      <c r="BZ184" s="22"/>
      <c r="CA184" s="22"/>
      <c r="CB184" s="22"/>
      <c r="CC184" s="22"/>
      <c r="CD184" s="22"/>
      <c r="CE184" s="22"/>
      <c r="CF184" s="22"/>
      <c r="CG184" s="22"/>
      <c r="CH184" s="22"/>
      <c r="CI184" s="22"/>
      <c r="CJ184" s="22"/>
      <c r="CK184" s="22"/>
      <c r="CL184" s="22"/>
      <c r="CM184" s="22"/>
      <c r="CN184" s="22"/>
      <c r="CO184" s="22"/>
      <c r="CP184" s="22"/>
      <c r="CQ184" s="22"/>
      <c r="CR184" s="22"/>
      <c r="CS184" s="22"/>
      <c r="CT184" s="22"/>
      <c r="CU184" s="22"/>
      <c r="CV184" s="22"/>
      <c r="CW184" s="22"/>
      <c r="CX184" s="22"/>
      <c r="CY184" s="22"/>
      <c r="CZ184" s="22"/>
      <c r="DA184" s="22"/>
      <c r="DB184" s="22"/>
      <c r="DC184" s="22"/>
      <c r="DD184" s="22"/>
      <c r="DE184" s="22"/>
      <c r="DF184" s="22"/>
      <c r="DG184" s="22"/>
      <c r="DH184" s="22"/>
      <c r="DI184" s="22"/>
      <c r="DJ184" s="22"/>
      <c r="DK184" s="22"/>
      <c r="DL184" s="22"/>
      <c r="DM184" s="22"/>
      <c r="DN184" s="22"/>
      <c r="DO184" s="22"/>
      <c r="DP184" s="22"/>
      <c r="DQ184" s="22"/>
      <c r="DR184" s="22"/>
      <c r="DS184" s="22"/>
      <c r="DT184" s="22"/>
      <c r="DU184" s="22"/>
      <c r="DV184" s="22"/>
      <c r="DW184" s="22"/>
      <c r="DX184" s="22"/>
      <c r="DY184" s="22"/>
      <c r="DZ184" s="22"/>
      <c r="EA184" s="22"/>
      <c r="EB184" s="22"/>
      <c r="EC184" s="22"/>
      <c r="ED184" s="22"/>
      <c r="EE184" s="22"/>
      <c r="EF184" s="22"/>
      <c r="EG184" s="22"/>
      <c r="EH184" s="22"/>
      <c r="EI184" s="22"/>
      <c r="EJ184" s="22"/>
      <c r="EK184" s="22"/>
      <c r="EL184" s="22"/>
      <c r="EM184" s="22"/>
      <c r="EN184" s="22"/>
      <c r="EO184" s="22"/>
      <c r="EP184" s="22"/>
      <c r="EQ184" s="22"/>
      <c r="ER184" s="22"/>
      <c r="ES184" s="22"/>
      <c r="ET184" s="22"/>
      <c r="EU184" s="22"/>
      <c r="EV184" s="22"/>
      <c r="EW184" s="22"/>
      <c r="EX184" s="22"/>
      <c r="EY184" s="22"/>
      <c r="EZ184" s="22"/>
      <c r="FA184" s="22"/>
      <c r="FB184" s="22"/>
      <c r="FC184" s="22"/>
      <c r="FD184" s="22"/>
      <c r="FE184" s="22"/>
      <c r="FF184" s="22"/>
      <c r="FG184" s="22"/>
      <c r="FH184" s="22"/>
      <c r="FI184" s="22"/>
      <c r="FJ184" s="22"/>
      <c r="FK184" s="22"/>
      <c r="FL184" s="22"/>
      <c r="FM184" s="22"/>
      <c r="FN184" s="22"/>
      <c r="FO184" s="22"/>
      <c r="FP184" s="22"/>
      <c r="FQ184" s="22"/>
      <c r="FR184" s="22"/>
      <c r="FS184" s="22"/>
      <c r="FT184" s="22"/>
      <c r="FU184" s="22"/>
      <c r="FV184" s="22"/>
      <c r="FW184" s="22"/>
      <c r="FX184" s="22"/>
      <c r="FY184" s="22"/>
      <c r="FZ184" s="22"/>
      <c r="GA184" s="22"/>
      <c r="GB184" s="22"/>
      <c r="GC184" s="22"/>
      <c r="GD184" s="22"/>
      <c r="GE184" s="22"/>
      <c r="GF184" s="22"/>
      <c r="GG184" s="22"/>
      <c r="GH184" s="22"/>
      <c r="GI184" s="22"/>
      <c r="GJ184" s="22"/>
      <c r="GK184" s="22"/>
      <c r="GL184" s="22"/>
      <c r="GM184" s="22"/>
      <c r="GN184" s="22"/>
      <c r="GO184" s="22"/>
      <c r="GP184" s="22"/>
      <c r="GQ184" s="22"/>
      <c r="GR184" s="22"/>
      <c r="GS184" s="22"/>
      <c r="GT184" s="22"/>
      <c r="GU184" s="22"/>
      <c r="GV184" s="22"/>
      <c r="GW184" s="22"/>
      <c r="GX184" s="22"/>
      <c r="GY184" s="22"/>
      <c r="GZ184" s="22"/>
      <c r="HA184" s="22"/>
      <c r="HB184" s="22"/>
      <c r="HC184" s="22"/>
      <c r="HD184" s="22"/>
      <c r="HE184" s="22"/>
      <c r="HF184" s="22"/>
      <c r="HG184" s="22"/>
      <c r="HH184" s="22"/>
      <c r="HI184" s="22"/>
      <c r="HJ184" s="22"/>
      <c r="HK184" s="22"/>
      <c r="HL184" s="22"/>
      <c r="HM184" s="22"/>
      <c r="HN184" s="22"/>
      <c r="HO184" s="22"/>
      <c r="HP184" s="22"/>
      <c r="HQ184" s="22"/>
      <c r="HR184" s="22"/>
      <c r="HS184" s="22"/>
      <c r="HT184" s="22"/>
      <c r="HU184" s="22"/>
      <c r="HV184" s="22"/>
      <c r="HW184" s="22"/>
      <c r="HX184" s="22"/>
      <c r="HY184" s="22"/>
      <c r="HZ184" s="22"/>
      <c r="IA184" s="22"/>
      <c r="IB184" s="22"/>
      <c r="IC184" s="22"/>
      <c r="ID184" s="22"/>
      <c r="IE184" s="22"/>
      <c r="IF184" s="22"/>
      <c r="IG184" s="22"/>
      <c r="IH184" s="22"/>
      <c r="II184" s="22"/>
      <c r="IJ184" s="22"/>
      <c r="IK184" s="22"/>
      <c r="IL184" s="22"/>
      <c r="IM184" s="22"/>
      <c r="IN184" s="22"/>
      <c r="IO184" s="22"/>
      <c r="IP184" s="22"/>
      <c r="IQ184" s="22"/>
      <c r="IR184" s="22"/>
      <c r="IS184" s="22"/>
      <c r="IT184" s="22"/>
      <c r="IU184" s="22"/>
      <c r="IV184" s="22"/>
    </row>
    <row r="185" spans="1:256" s="314" customFormat="1" ht="56.25" hidden="1">
      <c r="A185" s="420"/>
      <c r="B185" s="389" t="s">
        <v>269</v>
      </c>
      <c r="C185" s="387" t="s">
        <v>18</v>
      </c>
      <c r="D185" s="112" t="s">
        <v>40</v>
      </c>
      <c r="E185" s="243" t="s">
        <v>40</v>
      </c>
      <c r="F185" s="289" t="s">
        <v>41</v>
      </c>
      <c r="G185" s="233" t="s">
        <v>1</v>
      </c>
      <c r="H185" s="290" t="s">
        <v>352</v>
      </c>
      <c r="I185" s="179"/>
      <c r="J185" s="285">
        <f>J186+J199+J204</f>
        <v>0</v>
      </c>
      <c r="K185" s="23"/>
      <c r="L185" s="31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3"/>
      <c r="AY185" s="23"/>
      <c r="AZ185" s="23"/>
      <c r="BA185" s="23"/>
      <c r="BB185" s="23"/>
      <c r="BC185" s="23"/>
      <c r="BD185" s="23"/>
      <c r="BE185" s="23"/>
      <c r="BF185" s="23"/>
      <c r="BG185" s="23"/>
      <c r="BH185" s="23"/>
      <c r="BI185" s="23"/>
      <c r="BJ185" s="23"/>
      <c r="BK185" s="23"/>
      <c r="BL185" s="23"/>
      <c r="BM185" s="23"/>
      <c r="BN185" s="23"/>
      <c r="BO185" s="23"/>
      <c r="BP185" s="23"/>
      <c r="BQ185" s="23"/>
      <c r="BR185" s="23"/>
      <c r="BS185" s="23"/>
      <c r="BT185" s="23"/>
      <c r="BU185" s="23"/>
      <c r="BV185" s="23"/>
      <c r="BW185" s="23"/>
      <c r="BX185" s="23"/>
      <c r="BY185" s="23"/>
      <c r="BZ185" s="23"/>
      <c r="CA185" s="23"/>
      <c r="CB185" s="23"/>
      <c r="CC185" s="23"/>
      <c r="CD185" s="23"/>
      <c r="CE185" s="23"/>
      <c r="CF185" s="23"/>
      <c r="CG185" s="23"/>
      <c r="CH185" s="23"/>
      <c r="CI185" s="23"/>
      <c r="CJ185" s="23"/>
      <c r="CK185" s="23"/>
      <c r="CL185" s="23"/>
      <c r="CM185" s="23"/>
      <c r="CN185" s="23"/>
      <c r="CO185" s="23"/>
      <c r="CP185" s="23"/>
      <c r="CQ185" s="23"/>
      <c r="CR185" s="23"/>
      <c r="CS185" s="23"/>
      <c r="CT185" s="23"/>
      <c r="CU185" s="23"/>
      <c r="CV185" s="23"/>
      <c r="CW185" s="23"/>
      <c r="CX185" s="23"/>
      <c r="CY185" s="23"/>
      <c r="CZ185" s="23"/>
      <c r="DA185" s="23"/>
      <c r="DB185" s="23"/>
      <c r="DC185" s="23"/>
      <c r="DD185" s="23"/>
      <c r="DE185" s="23"/>
      <c r="DF185" s="23"/>
      <c r="DG185" s="23"/>
      <c r="DH185" s="23"/>
      <c r="DI185" s="23"/>
      <c r="DJ185" s="23"/>
      <c r="DK185" s="23"/>
      <c r="DL185" s="23"/>
      <c r="DM185" s="23"/>
      <c r="DN185" s="23"/>
      <c r="DO185" s="23"/>
      <c r="DP185" s="23"/>
      <c r="DQ185" s="23"/>
      <c r="DR185" s="23"/>
      <c r="DS185" s="23"/>
      <c r="DT185" s="23"/>
      <c r="DU185" s="23"/>
      <c r="DV185" s="23"/>
      <c r="DW185" s="23"/>
      <c r="DX185" s="23"/>
      <c r="DY185" s="23"/>
      <c r="DZ185" s="23"/>
      <c r="EA185" s="23"/>
      <c r="EB185" s="23"/>
      <c r="EC185" s="23"/>
      <c r="ED185" s="23"/>
      <c r="EE185" s="23"/>
      <c r="EF185" s="23"/>
      <c r="EG185" s="23"/>
      <c r="EH185" s="23"/>
      <c r="EI185" s="23"/>
      <c r="EJ185" s="23"/>
      <c r="EK185" s="23"/>
      <c r="EL185" s="23"/>
      <c r="EM185" s="23"/>
      <c r="EN185" s="23"/>
      <c r="EO185" s="23"/>
      <c r="EP185" s="23"/>
      <c r="EQ185" s="23"/>
      <c r="ER185" s="23"/>
      <c r="ES185" s="23"/>
      <c r="ET185" s="23"/>
      <c r="EU185" s="23"/>
      <c r="EV185" s="23"/>
      <c r="EW185" s="23"/>
      <c r="EX185" s="23"/>
      <c r="EY185" s="23"/>
      <c r="EZ185" s="23"/>
      <c r="FA185" s="23"/>
      <c r="FB185" s="23"/>
      <c r="FC185" s="23"/>
      <c r="FD185" s="23"/>
      <c r="FE185" s="23"/>
      <c r="FF185" s="23"/>
      <c r="FG185" s="23"/>
      <c r="FH185" s="23"/>
      <c r="FI185" s="23"/>
      <c r="FJ185" s="23"/>
      <c r="FK185" s="23"/>
      <c r="FL185" s="23"/>
      <c r="FM185" s="23"/>
      <c r="FN185" s="23"/>
      <c r="FO185" s="23"/>
      <c r="FP185" s="23"/>
      <c r="FQ185" s="23"/>
      <c r="FR185" s="23"/>
      <c r="FS185" s="23"/>
      <c r="FT185" s="23"/>
      <c r="FU185" s="23"/>
      <c r="FV185" s="23"/>
      <c r="FW185" s="23"/>
      <c r="FX185" s="23"/>
      <c r="FY185" s="23"/>
      <c r="FZ185" s="23"/>
      <c r="GA185" s="23"/>
      <c r="GB185" s="23"/>
      <c r="GC185" s="23"/>
      <c r="GD185" s="23"/>
      <c r="GE185" s="23"/>
      <c r="GF185" s="23"/>
      <c r="GG185" s="23"/>
      <c r="GH185" s="23"/>
      <c r="GI185" s="23"/>
      <c r="GJ185" s="23"/>
      <c r="GK185" s="23"/>
      <c r="GL185" s="23"/>
      <c r="GM185" s="23"/>
      <c r="GN185" s="23"/>
      <c r="GO185" s="23"/>
      <c r="GP185" s="23"/>
      <c r="GQ185" s="23"/>
      <c r="GR185" s="23"/>
      <c r="GS185" s="23"/>
      <c r="GT185" s="23"/>
      <c r="GU185" s="23"/>
      <c r="GV185" s="23"/>
      <c r="GW185" s="23"/>
      <c r="GX185" s="23"/>
      <c r="GY185" s="23"/>
      <c r="GZ185" s="23"/>
      <c r="HA185" s="23"/>
      <c r="HB185" s="23"/>
      <c r="HC185" s="23"/>
      <c r="HD185" s="23"/>
      <c r="HE185" s="23"/>
      <c r="HF185" s="23"/>
      <c r="HG185" s="23"/>
      <c r="HH185" s="23"/>
      <c r="HI185" s="23"/>
      <c r="HJ185" s="23"/>
      <c r="HK185" s="23"/>
      <c r="HL185" s="23"/>
      <c r="HM185" s="23"/>
      <c r="HN185" s="23"/>
      <c r="HO185" s="23"/>
      <c r="HP185" s="23"/>
      <c r="HQ185" s="23"/>
      <c r="HR185" s="23"/>
      <c r="HS185" s="23"/>
      <c r="HT185" s="23"/>
      <c r="HU185" s="23"/>
      <c r="HV185" s="23"/>
      <c r="HW185" s="23"/>
      <c r="HX185" s="23"/>
      <c r="HY185" s="23"/>
      <c r="HZ185" s="23"/>
      <c r="IA185" s="23"/>
      <c r="IB185" s="23"/>
      <c r="IC185" s="23"/>
      <c r="ID185" s="23"/>
      <c r="IE185" s="23"/>
      <c r="IF185" s="23"/>
      <c r="IG185" s="23"/>
      <c r="IH185" s="23"/>
      <c r="II185" s="23"/>
      <c r="IJ185" s="23"/>
      <c r="IK185" s="23"/>
      <c r="IL185" s="23"/>
      <c r="IM185" s="23"/>
      <c r="IN185" s="23"/>
      <c r="IO185" s="23"/>
      <c r="IP185" s="23"/>
      <c r="IQ185" s="23"/>
      <c r="IR185" s="23"/>
      <c r="IS185" s="23"/>
      <c r="IT185" s="23"/>
      <c r="IU185" s="23"/>
      <c r="IV185" s="23"/>
    </row>
    <row r="186" spans="1:256" s="318" customFormat="1" ht="75" hidden="1">
      <c r="A186" s="399"/>
      <c r="B186" s="389" t="s">
        <v>462</v>
      </c>
      <c r="C186" s="387" t="s">
        <v>18</v>
      </c>
      <c r="D186" s="112" t="s">
        <v>40</v>
      </c>
      <c r="E186" s="243" t="s">
        <v>40</v>
      </c>
      <c r="F186" s="289" t="s">
        <v>41</v>
      </c>
      <c r="G186" s="233" t="s">
        <v>26</v>
      </c>
      <c r="H186" s="290" t="s">
        <v>352</v>
      </c>
      <c r="I186" s="179"/>
      <c r="J186" s="285">
        <f>J187+J189+J191+J193+J195+J197</f>
        <v>0</v>
      </c>
      <c r="K186" s="316"/>
      <c r="L186" s="317"/>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c r="GX186" s="316"/>
      <c r="GY186" s="316"/>
      <c r="GZ186" s="316"/>
      <c r="HA186" s="316"/>
      <c r="HB186" s="316"/>
      <c r="HC186" s="316"/>
      <c r="HD186" s="316"/>
      <c r="HE186" s="316"/>
      <c r="HF186" s="316"/>
      <c r="HG186" s="316"/>
      <c r="HH186" s="316"/>
      <c r="HI186" s="316"/>
      <c r="HJ186" s="316"/>
      <c r="HK186" s="316"/>
      <c r="HL186" s="316"/>
      <c r="HM186" s="316"/>
      <c r="HN186" s="316"/>
      <c r="HO186" s="316"/>
      <c r="HP186" s="316"/>
      <c r="HQ186" s="316"/>
      <c r="HR186" s="316"/>
      <c r="HS186" s="316"/>
      <c r="HT186" s="316"/>
      <c r="HU186" s="316"/>
      <c r="HV186" s="316"/>
      <c r="HW186" s="316"/>
      <c r="HX186" s="316"/>
      <c r="HY186" s="316"/>
      <c r="HZ186" s="316"/>
      <c r="IA186" s="316"/>
      <c r="IB186" s="316"/>
      <c r="IC186" s="316"/>
      <c r="ID186" s="316"/>
      <c r="IE186" s="316"/>
      <c r="IF186" s="316"/>
      <c r="IG186" s="316"/>
      <c r="IH186" s="316"/>
      <c r="II186" s="316"/>
      <c r="IJ186" s="316"/>
      <c r="IK186" s="316"/>
      <c r="IL186" s="316"/>
      <c r="IM186" s="316"/>
      <c r="IN186" s="316"/>
      <c r="IO186" s="316"/>
      <c r="IP186" s="316"/>
      <c r="IQ186" s="316"/>
      <c r="IR186" s="316"/>
      <c r="IS186" s="316"/>
      <c r="IT186" s="316"/>
      <c r="IU186" s="316"/>
      <c r="IV186" s="316"/>
    </row>
    <row r="187" spans="1:256" s="318" customFormat="1" ht="131.25" hidden="1">
      <c r="A187" s="399"/>
      <c r="B187" s="315" t="s">
        <v>342</v>
      </c>
      <c r="C187" s="391" t="s">
        <v>18</v>
      </c>
      <c r="D187" s="250" t="s">
        <v>40</v>
      </c>
      <c r="E187" s="215" t="s">
        <v>40</v>
      </c>
      <c r="F187" s="143" t="s">
        <v>41</v>
      </c>
      <c r="G187" s="168" t="s">
        <v>26</v>
      </c>
      <c r="H187" s="171" t="s">
        <v>385</v>
      </c>
      <c r="I187" s="179"/>
      <c r="J187" s="286">
        <f>J188</f>
        <v>0</v>
      </c>
      <c r="K187" s="316"/>
      <c r="L187" s="317"/>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c r="GX187" s="316"/>
      <c r="GY187" s="316"/>
      <c r="GZ187" s="316"/>
      <c r="HA187" s="316"/>
      <c r="HB187" s="316"/>
      <c r="HC187" s="316"/>
      <c r="HD187" s="316"/>
      <c r="HE187" s="316"/>
      <c r="HF187" s="316"/>
      <c r="HG187" s="316"/>
      <c r="HH187" s="316"/>
      <c r="HI187" s="316"/>
      <c r="HJ187" s="316"/>
      <c r="HK187" s="316"/>
      <c r="HL187" s="316"/>
      <c r="HM187" s="316"/>
      <c r="HN187" s="316"/>
      <c r="HO187" s="316"/>
      <c r="HP187" s="316"/>
      <c r="HQ187" s="316"/>
      <c r="HR187" s="316"/>
      <c r="HS187" s="316"/>
      <c r="HT187" s="316"/>
      <c r="HU187" s="316"/>
      <c r="HV187" s="316"/>
      <c r="HW187" s="316"/>
      <c r="HX187" s="316"/>
      <c r="HY187" s="316"/>
      <c r="HZ187" s="316"/>
      <c r="IA187" s="316"/>
      <c r="IB187" s="316"/>
      <c r="IC187" s="316"/>
      <c r="ID187" s="316"/>
      <c r="IE187" s="316"/>
      <c r="IF187" s="316"/>
      <c r="IG187" s="316"/>
      <c r="IH187" s="316"/>
      <c r="II187" s="316"/>
      <c r="IJ187" s="316"/>
      <c r="IK187" s="316"/>
      <c r="IL187" s="316"/>
      <c r="IM187" s="316"/>
      <c r="IN187" s="316"/>
      <c r="IO187" s="316"/>
      <c r="IP187" s="316"/>
      <c r="IQ187" s="316"/>
      <c r="IR187" s="316"/>
      <c r="IS187" s="316"/>
      <c r="IT187" s="316"/>
      <c r="IU187" s="316"/>
      <c r="IV187" s="316"/>
    </row>
    <row r="188" spans="1:256" s="318" customFormat="1" hidden="1">
      <c r="A188" s="399"/>
      <c r="B188" s="188" t="s">
        <v>89</v>
      </c>
      <c r="C188" s="391" t="s">
        <v>18</v>
      </c>
      <c r="D188" s="250" t="s">
        <v>40</v>
      </c>
      <c r="E188" s="215" t="s">
        <v>40</v>
      </c>
      <c r="F188" s="143" t="s">
        <v>41</v>
      </c>
      <c r="G188" s="168" t="s">
        <v>26</v>
      </c>
      <c r="H188" s="171" t="s">
        <v>385</v>
      </c>
      <c r="I188" s="213" t="s">
        <v>7</v>
      </c>
      <c r="J188" s="286"/>
      <c r="K188" s="316"/>
      <c r="L188" s="317"/>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c r="GX188" s="316"/>
      <c r="GY188" s="316"/>
      <c r="GZ188" s="316"/>
      <c r="HA188" s="316"/>
      <c r="HB188" s="316"/>
      <c r="HC188" s="316"/>
      <c r="HD188" s="316"/>
      <c r="HE188" s="316"/>
      <c r="HF188" s="316"/>
      <c r="HG188" s="316"/>
      <c r="HH188" s="316"/>
      <c r="HI188" s="316"/>
      <c r="HJ188" s="316"/>
      <c r="HK188" s="316"/>
      <c r="HL188" s="316"/>
      <c r="HM188" s="316"/>
      <c r="HN188" s="316"/>
      <c r="HO188" s="316"/>
      <c r="HP188" s="316"/>
      <c r="HQ188" s="316"/>
      <c r="HR188" s="316"/>
      <c r="HS188" s="316"/>
      <c r="HT188" s="316"/>
      <c r="HU188" s="316"/>
      <c r="HV188" s="316"/>
      <c r="HW188" s="316"/>
      <c r="HX188" s="316"/>
      <c r="HY188" s="316"/>
      <c r="HZ188" s="316"/>
      <c r="IA188" s="316"/>
      <c r="IB188" s="316"/>
      <c r="IC188" s="316"/>
      <c r="ID188" s="316"/>
      <c r="IE188" s="316"/>
      <c r="IF188" s="316"/>
      <c r="IG188" s="316"/>
      <c r="IH188" s="316"/>
      <c r="II188" s="316"/>
      <c r="IJ188" s="316"/>
      <c r="IK188" s="316"/>
      <c r="IL188" s="316"/>
      <c r="IM188" s="316"/>
      <c r="IN188" s="316"/>
      <c r="IO188" s="316"/>
      <c r="IP188" s="316"/>
      <c r="IQ188" s="316"/>
      <c r="IR188" s="316"/>
      <c r="IS188" s="316"/>
      <c r="IT188" s="316"/>
      <c r="IU188" s="316"/>
      <c r="IV188" s="316"/>
    </row>
    <row r="189" spans="1:256" s="318" customFormat="1" ht="150" hidden="1">
      <c r="A189" s="417"/>
      <c r="B189" s="315" t="s">
        <v>188</v>
      </c>
      <c r="C189" s="391" t="s">
        <v>18</v>
      </c>
      <c r="D189" s="250" t="s">
        <v>40</v>
      </c>
      <c r="E189" s="215" t="s">
        <v>40</v>
      </c>
      <c r="F189" s="143" t="s">
        <v>41</v>
      </c>
      <c r="G189" s="168" t="s">
        <v>26</v>
      </c>
      <c r="H189" s="171" t="s">
        <v>403</v>
      </c>
      <c r="I189" s="179"/>
      <c r="J189" s="286">
        <f>J190</f>
        <v>0</v>
      </c>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c r="GX189" s="316"/>
      <c r="GY189" s="316"/>
      <c r="GZ189" s="316"/>
      <c r="HA189" s="316"/>
      <c r="HB189" s="316"/>
      <c r="HC189" s="316"/>
      <c r="HD189" s="316"/>
      <c r="HE189" s="316"/>
      <c r="HF189" s="316"/>
      <c r="HG189" s="316"/>
      <c r="HH189" s="316"/>
      <c r="HI189" s="316"/>
      <c r="HJ189" s="316"/>
      <c r="HK189" s="316"/>
      <c r="HL189" s="316"/>
      <c r="HM189" s="316"/>
      <c r="HN189" s="316"/>
      <c r="HO189" s="316"/>
      <c r="HP189" s="316"/>
      <c r="HQ189" s="316"/>
      <c r="HR189" s="316"/>
      <c r="HS189" s="316"/>
      <c r="HT189" s="316"/>
      <c r="HU189" s="316"/>
      <c r="HV189" s="316"/>
      <c r="HW189" s="316"/>
      <c r="HX189" s="316"/>
      <c r="HY189" s="316"/>
      <c r="HZ189" s="316"/>
      <c r="IA189" s="316"/>
      <c r="IB189" s="316"/>
      <c r="IC189" s="316"/>
      <c r="ID189" s="316"/>
      <c r="IE189" s="316"/>
      <c r="IF189" s="316"/>
      <c r="IG189" s="316"/>
      <c r="IH189" s="316"/>
      <c r="II189" s="316"/>
      <c r="IJ189" s="316"/>
      <c r="IK189" s="316"/>
      <c r="IL189" s="316"/>
      <c r="IM189" s="316"/>
      <c r="IN189" s="316"/>
      <c r="IO189" s="316"/>
      <c r="IP189" s="316"/>
      <c r="IQ189" s="316"/>
      <c r="IR189" s="316"/>
      <c r="IS189" s="316"/>
      <c r="IT189" s="316"/>
      <c r="IU189" s="316"/>
      <c r="IV189" s="316"/>
    </row>
    <row r="190" spans="1:256" s="318" customFormat="1" hidden="1">
      <c r="A190" s="417"/>
      <c r="B190" s="188" t="s">
        <v>89</v>
      </c>
      <c r="C190" s="391" t="s">
        <v>18</v>
      </c>
      <c r="D190" s="250" t="s">
        <v>40</v>
      </c>
      <c r="E190" s="215" t="s">
        <v>40</v>
      </c>
      <c r="F190" s="143" t="s">
        <v>41</v>
      </c>
      <c r="G190" s="168" t="s">
        <v>26</v>
      </c>
      <c r="H190" s="171" t="s">
        <v>403</v>
      </c>
      <c r="I190" s="213" t="s">
        <v>7</v>
      </c>
      <c r="J190" s="28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c r="GX190" s="316"/>
      <c r="GY190" s="316"/>
      <c r="GZ190" s="316"/>
      <c r="HA190" s="316"/>
      <c r="HB190" s="316"/>
      <c r="HC190" s="316"/>
      <c r="HD190" s="316"/>
      <c r="HE190" s="316"/>
      <c r="HF190" s="316"/>
      <c r="HG190" s="316"/>
      <c r="HH190" s="316"/>
      <c r="HI190" s="316"/>
      <c r="HJ190" s="316"/>
      <c r="HK190" s="316"/>
      <c r="HL190" s="316"/>
      <c r="HM190" s="316"/>
      <c r="HN190" s="316"/>
      <c r="HO190" s="316"/>
      <c r="HP190" s="316"/>
      <c r="HQ190" s="316"/>
      <c r="HR190" s="316"/>
      <c r="HS190" s="316"/>
      <c r="HT190" s="316"/>
      <c r="HU190" s="316"/>
      <c r="HV190" s="316"/>
      <c r="HW190" s="316"/>
      <c r="HX190" s="316"/>
      <c r="HY190" s="316"/>
      <c r="HZ190" s="316"/>
      <c r="IA190" s="316"/>
      <c r="IB190" s="316"/>
      <c r="IC190" s="316"/>
      <c r="ID190" s="316"/>
      <c r="IE190" s="316"/>
      <c r="IF190" s="316"/>
      <c r="IG190" s="316"/>
      <c r="IH190" s="316"/>
      <c r="II190" s="316"/>
      <c r="IJ190" s="316"/>
      <c r="IK190" s="316"/>
      <c r="IL190" s="316"/>
      <c r="IM190" s="316"/>
      <c r="IN190" s="316"/>
      <c r="IO190" s="316"/>
      <c r="IP190" s="316"/>
      <c r="IQ190" s="316"/>
      <c r="IR190" s="316"/>
      <c r="IS190" s="316"/>
      <c r="IT190" s="316"/>
      <c r="IU190" s="316"/>
      <c r="IV190" s="316"/>
    </row>
    <row r="191" spans="1:256" s="318" customFormat="1" ht="112.5" hidden="1">
      <c r="A191" s="417"/>
      <c r="B191" s="315" t="s">
        <v>213</v>
      </c>
      <c r="C191" s="391" t="s">
        <v>18</v>
      </c>
      <c r="D191" s="250" t="s">
        <v>40</v>
      </c>
      <c r="E191" s="215" t="s">
        <v>40</v>
      </c>
      <c r="F191" s="143" t="s">
        <v>41</v>
      </c>
      <c r="G191" s="168" t="s">
        <v>26</v>
      </c>
      <c r="H191" s="171" t="s">
        <v>377</v>
      </c>
      <c r="I191" s="179"/>
      <c r="J191" s="286">
        <f>J192</f>
        <v>0</v>
      </c>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c r="EJ191" s="316"/>
      <c r="EK191" s="316"/>
      <c r="EL191" s="316"/>
      <c r="EM191" s="316"/>
      <c r="EN191" s="316"/>
      <c r="EO191" s="316"/>
      <c r="EP191" s="316"/>
      <c r="EQ191" s="316"/>
      <c r="ER191" s="316"/>
      <c r="ES191" s="316"/>
      <c r="ET191" s="316"/>
      <c r="EU191" s="316"/>
      <c r="EV191" s="316"/>
      <c r="EW191" s="316"/>
      <c r="EX191" s="316"/>
      <c r="EY191" s="316"/>
      <c r="EZ191" s="316"/>
      <c r="FA191" s="316"/>
      <c r="FB191" s="316"/>
      <c r="FC191" s="316"/>
      <c r="FD191" s="316"/>
      <c r="FE191" s="316"/>
      <c r="FF191" s="316"/>
      <c r="FG191" s="316"/>
      <c r="FH191" s="316"/>
      <c r="FI191" s="316"/>
      <c r="FJ191" s="316"/>
      <c r="FK191" s="316"/>
      <c r="FL191" s="316"/>
      <c r="FM191" s="316"/>
      <c r="FN191" s="316"/>
      <c r="FO191" s="316"/>
      <c r="FP191" s="316"/>
      <c r="FQ191" s="316"/>
      <c r="FR191" s="316"/>
      <c r="FS191" s="316"/>
      <c r="FT191" s="316"/>
      <c r="FU191" s="316"/>
      <c r="FV191" s="316"/>
      <c r="FW191" s="316"/>
      <c r="FX191" s="316"/>
      <c r="FY191" s="316"/>
      <c r="FZ191" s="316"/>
      <c r="GA191" s="316"/>
      <c r="GB191" s="316"/>
      <c r="GC191" s="316"/>
      <c r="GD191" s="316"/>
      <c r="GE191" s="316"/>
      <c r="GF191" s="316"/>
      <c r="GG191" s="316"/>
      <c r="GH191" s="316"/>
      <c r="GI191" s="316"/>
      <c r="GJ191" s="316"/>
      <c r="GK191" s="316"/>
      <c r="GL191" s="316"/>
      <c r="GM191" s="316"/>
      <c r="GN191" s="316"/>
      <c r="GO191" s="316"/>
      <c r="GP191" s="316"/>
      <c r="GQ191" s="316"/>
      <c r="GR191" s="316"/>
      <c r="GS191" s="316"/>
      <c r="GT191" s="316"/>
      <c r="GU191" s="316"/>
      <c r="GV191" s="316"/>
      <c r="GW191" s="316"/>
      <c r="GX191" s="316"/>
      <c r="GY191" s="316"/>
      <c r="GZ191" s="316"/>
      <c r="HA191" s="316"/>
      <c r="HB191" s="316"/>
      <c r="HC191" s="316"/>
      <c r="HD191" s="316"/>
      <c r="HE191" s="316"/>
      <c r="HF191" s="316"/>
      <c r="HG191" s="316"/>
      <c r="HH191" s="316"/>
      <c r="HI191" s="316"/>
      <c r="HJ191" s="316"/>
      <c r="HK191" s="316"/>
      <c r="HL191" s="316"/>
      <c r="HM191" s="316"/>
      <c r="HN191" s="316"/>
      <c r="HO191" s="316"/>
      <c r="HP191" s="316"/>
      <c r="HQ191" s="316"/>
      <c r="HR191" s="316"/>
      <c r="HS191" s="316"/>
      <c r="HT191" s="316"/>
      <c r="HU191" s="316"/>
      <c r="HV191" s="316"/>
      <c r="HW191" s="316"/>
      <c r="HX191" s="316"/>
      <c r="HY191" s="316"/>
      <c r="HZ191" s="316"/>
      <c r="IA191" s="316"/>
      <c r="IB191" s="316"/>
      <c r="IC191" s="316"/>
      <c r="ID191" s="316"/>
      <c r="IE191" s="316"/>
      <c r="IF191" s="316"/>
      <c r="IG191" s="316"/>
      <c r="IH191" s="316"/>
      <c r="II191" s="316"/>
      <c r="IJ191" s="316"/>
      <c r="IK191" s="316"/>
      <c r="IL191" s="316"/>
      <c r="IM191" s="316"/>
      <c r="IN191" s="316"/>
      <c r="IO191" s="316"/>
      <c r="IP191" s="316"/>
      <c r="IQ191" s="316"/>
      <c r="IR191" s="316"/>
      <c r="IS191" s="316"/>
      <c r="IT191" s="316"/>
      <c r="IU191" s="316"/>
      <c r="IV191" s="316"/>
    </row>
    <row r="192" spans="1:256" s="318" customFormat="1" hidden="1">
      <c r="A192" s="399"/>
      <c r="B192" s="188" t="s">
        <v>89</v>
      </c>
      <c r="C192" s="391" t="s">
        <v>18</v>
      </c>
      <c r="D192" s="250" t="s">
        <v>40</v>
      </c>
      <c r="E192" s="215" t="s">
        <v>40</v>
      </c>
      <c r="F192" s="143" t="s">
        <v>41</v>
      </c>
      <c r="G192" s="168" t="s">
        <v>26</v>
      </c>
      <c r="H192" s="171" t="s">
        <v>377</v>
      </c>
      <c r="I192" s="213" t="s">
        <v>7</v>
      </c>
      <c r="J192" s="286"/>
      <c r="K192" s="316"/>
      <c r="L192" s="317"/>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c r="CC192" s="316"/>
      <c r="CD192" s="316"/>
      <c r="CE192" s="316"/>
      <c r="CF192" s="316"/>
      <c r="CG192" s="316"/>
      <c r="CH192" s="316"/>
      <c r="CI192" s="316"/>
      <c r="CJ192" s="316"/>
      <c r="CK192" s="316"/>
      <c r="CL192" s="316"/>
      <c r="CM192" s="316"/>
      <c r="CN192" s="316"/>
      <c r="CO192" s="316"/>
      <c r="CP192" s="316"/>
      <c r="CQ192" s="316"/>
      <c r="CR192" s="316"/>
      <c r="CS192" s="316"/>
      <c r="CT192" s="316"/>
      <c r="CU192" s="316"/>
      <c r="CV192" s="316"/>
      <c r="CW192" s="316"/>
      <c r="CX192" s="316"/>
      <c r="CY192" s="316"/>
      <c r="CZ192" s="316"/>
      <c r="DA192" s="316"/>
      <c r="DB192" s="316"/>
      <c r="DC192" s="316"/>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c r="EJ192" s="316"/>
      <c r="EK192" s="316"/>
      <c r="EL192" s="316"/>
      <c r="EM192" s="316"/>
      <c r="EN192" s="316"/>
      <c r="EO192" s="316"/>
      <c r="EP192" s="316"/>
      <c r="EQ192" s="316"/>
      <c r="ER192" s="316"/>
      <c r="ES192" s="316"/>
      <c r="ET192" s="316"/>
      <c r="EU192" s="316"/>
      <c r="EV192" s="316"/>
      <c r="EW192" s="316"/>
      <c r="EX192" s="316"/>
      <c r="EY192" s="316"/>
      <c r="EZ192" s="316"/>
      <c r="FA192" s="316"/>
      <c r="FB192" s="316"/>
      <c r="FC192" s="316"/>
      <c r="FD192" s="316"/>
      <c r="FE192" s="316"/>
      <c r="FF192" s="316"/>
      <c r="FG192" s="316"/>
      <c r="FH192" s="316"/>
      <c r="FI192" s="316"/>
      <c r="FJ192" s="316"/>
      <c r="FK192" s="316"/>
      <c r="FL192" s="316"/>
      <c r="FM192" s="316"/>
      <c r="FN192" s="316"/>
      <c r="FO192" s="316"/>
      <c r="FP192" s="316"/>
      <c r="FQ192" s="316"/>
      <c r="FR192" s="316"/>
      <c r="FS192" s="316"/>
      <c r="FT192" s="316"/>
      <c r="FU192" s="316"/>
      <c r="FV192" s="316"/>
      <c r="FW192" s="316"/>
      <c r="FX192" s="316"/>
      <c r="FY192" s="316"/>
      <c r="FZ192" s="316"/>
      <c r="GA192" s="316"/>
      <c r="GB192" s="316"/>
      <c r="GC192" s="316"/>
      <c r="GD192" s="316"/>
      <c r="GE192" s="316"/>
      <c r="GF192" s="316"/>
      <c r="GG192" s="316"/>
      <c r="GH192" s="316"/>
      <c r="GI192" s="316"/>
      <c r="GJ192" s="316"/>
      <c r="GK192" s="316"/>
      <c r="GL192" s="316"/>
      <c r="GM192" s="316"/>
      <c r="GN192" s="316"/>
      <c r="GO192" s="316"/>
      <c r="GP192" s="316"/>
      <c r="GQ192" s="316"/>
      <c r="GR192" s="316"/>
      <c r="GS192" s="316"/>
      <c r="GT192" s="316"/>
      <c r="GU192" s="316"/>
      <c r="GV192" s="316"/>
      <c r="GW192" s="316"/>
      <c r="GX192" s="316"/>
      <c r="GY192" s="316"/>
      <c r="GZ192" s="316"/>
      <c r="HA192" s="316"/>
      <c r="HB192" s="316"/>
      <c r="HC192" s="316"/>
      <c r="HD192" s="316"/>
      <c r="HE192" s="316"/>
      <c r="HF192" s="316"/>
      <c r="HG192" s="316"/>
      <c r="HH192" s="316"/>
      <c r="HI192" s="316"/>
      <c r="HJ192" s="316"/>
      <c r="HK192" s="316"/>
      <c r="HL192" s="316"/>
      <c r="HM192" s="316"/>
      <c r="HN192" s="316"/>
      <c r="HO192" s="316"/>
      <c r="HP192" s="316"/>
      <c r="HQ192" s="316"/>
      <c r="HR192" s="316"/>
      <c r="HS192" s="316"/>
      <c r="HT192" s="316"/>
      <c r="HU192" s="316"/>
      <c r="HV192" s="316"/>
      <c r="HW192" s="316"/>
      <c r="HX192" s="316"/>
      <c r="HY192" s="316"/>
      <c r="HZ192" s="316"/>
      <c r="IA192" s="316"/>
      <c r="IB192" s="316"/>
      <c r="IC192" s="316"/>
      <c r="ID192" s="316"/>
      <c r="IE192" s="316"/>
      <c r="IF192" s="316"/>
      <c r="IG192" s="316"/>
      <c r="IH192" s="316"/>
      <c r="II192" s="316"/>
      <c r="IJ192" s="316"/>
      <c r="IK192" s="316"/>
      <c r="IL192" s="316"/>
      <c r="IM192" s="316"/>
      <c r="IN192" s="316"/>
      <c r="IO192" s="316"/>
      <c r="IP192" s="316"/>
      <c r="IQ192" s="316"/>
      <c r="IR192" s="316"/>
      <c r="IS192" s="316"/>
      <c r="IT192" s="316"/>
      <c r="IU192" s="316"/>
      <c r="IV192" s="316"/>
    </row>
    <row r="193" spans="1:256" s="318" customFormat="1" ht="131.25" hidden="1">
      <c r="A193" s="399"/>
      <c r="B193" s="315" t="s">
        <v>340</v>
      </c>
      <c r="C193" s="391" t="s">
        <v>18</v>
      </c>
      <c r="D193" s="250" t="s">
        <v>40</v>
      </c>
      <c r="E193" s="215" t="s">
        <v>40</v>
      </c>
      <c r="F193" s="143" t="s">
        <v>41</v>
      </c>
      <c r="G193" s="168" t="s">
        <v>26</v>
      </c>
      <c r="H193" s="171" t="s">
        <v>356</v>
      </c>
      <c r="I193" s="179"/>
      <c r="J193" s="286">
        <f>J194</f>
        <v>0</v>
      </c>
      <c r="K193" s="316"/>
      <c r="L193" s="317"/>
      <c r="M193" s="316"/>
      <c r="N193" s="316"/>
      <c r="O193" s="316"/>
      <c r="P193" s="316"/>
      <c r="Q193" s="316"/>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c r="CC193" s="316"/>
      <c r="CD193" s="316"/>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316"/>
      <c r="EK193" s="316"/>
      <c r="EL193" s="316"/>
      <c r="EM193" s="316"/>
      <c r="EN193" s="316"/>
      <c r="EO193" s="316"/>
      <c r="EP193" s="316"/>
      <c r="EQ193" s="316"/>
      <c r="ER193" s="316"/>
      <c r="ES193" s="316"/>
      <c r="ET193" s="316"/>
      <c r="EU193" s="316"/>
      <c r="EV193" s="316"/>
      <c r="EW193" s="316"/>
      <c r="EX193" s="316"/>
      <c r="EY193" s="316"/>
      <c r="EZ193" s="316"/>
      <c r="FA193" s="316"/>
      <c r="FB193" s="316"/>
      <c r="FC193" s="316"/>
      <c r="FD193" s="316"/>
      <c r="FE193" s="316"/>
      <c r="FF193" s="316"/>
      <c r="FG193" s="316"/>
      <c r="FH193" s="316"/>
      <c r="FI193" s="316"/>
      <c r="FJ193" s="316"/>
      <c r="FK193" s="316"/>
      <c r="FL193" s="316"/>
      <c r="FM193" s="316"/>
      <c r="FN193" s="316"/>
      <c r="FO193" s="316"/>
      <c r="FP193" s="316"/>
      <c r="FQ193" s="316"/>
      <c r="FR193" s="316"/>
      <c r="FS193" s="316"/>
      <c r="FT193" s="316"/>
      <c r="FU193" s="316"/>
      <c r="FV193" s="316"/>
      <c r="FW193" s="316"/>
      <c r="FX193" s="316"/>
      <c r="FY193" s="316"/>
      <c r="FZ193" s="316"/>
      <c r="GA193" s="316"/>
      <c r="GB193" s="316"/>
      <c r="GC193" s="316"/>
      <c r="GD193" s="316"/>
      <c r="GE193" s="316"/>
      <c r="GF193" s="316"/>
      <c r="GG193" s="316"/>
      <c r="GH193" s="316"/>
      <c r="GI193" s="316"/>
      <c r="GJ193" s="316"/>
      <c r="GK193" s="316"/>
      <c r="GL193" s="316"/>
      <c r="GM193" s="316"/>
      <c r="GN193" s="316"/>
      <c r="GO193" s="316"/>
      <c r="GP193" s="316"/>
      <c r="GQ193" s="316"/>
      <c r="GR193" s="316"/>
      <c r="GS193" s="316"/>
      <c r="GT193" s="316"/>
      <c r="GU193" s="316"/>
      <c r="GV193" s="316"/>
      <c r="GW193" s="316"/>
      <c r="GX193" s="316"/>
      <c r="GY193" s="316"/>
      <c r="GZ193" s="316"/>
      <c r="HA193" s="316"/>
      <c r="HB193" s="316"/>
      <c r="HC193" s="316"/>
      <c r="HD193" s="316"/>
      <c r="HE193" s="316"/>
      <c r="HF193" s="316"/>
      <c r="HG193" s="316"/>
      <c r="HH193" s="316"/>
      <c r="HI193" s="316"/>
      <c r="HJ193" s="316"/>
      <c r="HK193" s="316"/>
      <c r="HL193" s="316"/>
      <c r="HM193" s="316"/>
      <c r="HN193" s="316"/>
      <c r="HO193" s="316"/>
      <c r="HP193" s="316"/>
      <c r="HQ193" s="316"/>
      <c r="HR193" s="316"/>
      <c r="HS193" s="316"/>
      <c r="HT193" s="316"/>
      <c r="HU193" s="316"/>
      <c r="HV193" s="316"/>
      <c r="HW193" s="316"/>
      <c r="HX193" s="316"/>
      <c r="HY193" s="316"/>
      <c r="HZ193" s="316"/>
      <c r="IA193" s="316"/>
      <c r="IB193" s="316"/>
      <c r="IC193" s="316"/>
      <c r="ID193" s="316"/>
      <c r="IE193" s="316"/>
      <c r="IF193" s="316"/>
      <c r="IG193" s="316"/>
      <c r="IH193" s="316"/>
      <c r="II193" s="316"/>
      <c r="IJ193" s="316"/>
      <c r="IK193" s="316"/>
      <c r="IL193" s="316"/>
      <c r="IM193" s="316"/>
      <c r="IN193" s="316"/>
      <c r="IO193" s="316"/>
      <c r="IP193" s="316"/>
      <c r="IQ193" s="316"/>
      <c r="IR193" s="316"/>
      <c r="IS193" s="316"/>
      <c r="IT193" s="316"/>
      <c r="IU193" s="316"/>
      <c r="IV193" s="316"/>
    </row>
    <row r="194" spans="1:256" s="318" customFormat="1" hidden="1">
      <c r="A194" s="417"/>
      <c r="B194" s="188" t="s">
        <v>89</v>
      </c>
      <c r="C194" s="391" t="s">
        <v>18</v>
      </c>
      <c r="D194" s="250" t="s">
        <v>40</v>
      </c>
      <c r="E194" s="215" t="s">
        <v>40</v>
      </c>
      <c r="F194" s="143" t="s">
        <v>41</v>
      </c>
      <c r="G194" s="168" t="s">
        <v>26</v>
      </c>
      <c r="H194" s="171" t="s">
        <v>356</v>
      </c>
      <c r="I194" s="213" t="s">
        <v>7</v>
      </c>
      <c r="J194" s="28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c r="CC194" s="316"/>
      <c r="CD194" s="316"/>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316"/>
      <c r="EK194" s="316"/>
      <c r="EL194" s="316"/>
      <c r="EM194" s="316"/>
      <c r="EN194" s="316"/>
      <c r="EO194" s="316"/>
      <c r="EP194" s="316"/>
      <c r="EQ194" s="316"/>
      <c r="ER194" s="316"/>
      <c r="ES194" s="316"/>
      <c r="ET194" s="316"/>
      <c r="EU194" s="316"/>
      <c r="EV194" s="316"/>
      <c r="EW194" s="316"/>
      <c r="EX194" s="316"/>
      <c r="EY194" s="316"/>
      <c r="EZ194" s="316"/>
      <c r="FA194" s="316"/>
      <c r="FB194" s="316"/>
      <c r="FC194" s="316"/>
      <c r="FD194" s="316"/>
      <c r="FE194" s="316"/>
      <c r="FF194" s="316"/>
      <c r="FG194" s="316"/>
      <c r="FH194" s="316"/>
      <c r="FI194" s="316"/>
      <c r="FJ194" s="316"/>
      <c r="FK194" s="316"/>
      <c r="FL194" s="316"/>
      <c r="FM194" s="316"/>
      <c r="FN194" s="316"/>
      <c r="FO194" s="316"/>
      <c r="FP194" s="316"/>
      <c r="FQ194" s="316"/>
      <c r="FR194" s="316"/>
      <c r="FS194" s="316"/>
      <c r="FT194" s="316"/>
      <c r="FU194" s="316"/>
      <c r="FV194" s="316"/>
      <c r="FW194" s="316"/>
      <c r="FX194" s="316"/>
      <c r="FY194" s="316"/>
      <c r="FZ194" s="316"/>
      <c r="GA194" s="316"/>
      <c r="GB194" s="316"/>
      <c r="GC194" s="316"/>
      <c r="GD194" s="316"/>
      <c r="GE194" s="316"/>
      <c r="GF194" s="316"/>
      <c r="GG194" s="316"/>
      <c r="GH194" s="316"/>
      <c r="GI194" s="316"/>
      <c r="GJ194" s="316"/>
      <c r="GK194" s="316"/>
      <c r="GL194" s="316"/>
      <c r="GM194" s="316"/>
      <c r="GN194" s="316"/>
      <c r="GO194" s="316"/>
      <c r="GP194" s="316"/>
      <c r="GQ194" s="316"/>
      <c r="GR194" s="316"/>
      <c r="GS194" s="316"/>
      <c r="GT194" s="316"/>
      <c r="GU194" s="316"/>
      <c r="GV194" s="316"/>
      <c r="GW194" s="316"/>
      <c r="GX194" s="316"/>
      <c r="GY194" s="316"/>
      <c r="GZ194" s="316"/>
      <c r="HA194" s="316"/>
      <c r="HB194" s="316"/>
      <c r="HC194" s="316"/>
      <c r="HD194" s="316"/>
      <c r="HE194" s="316"/>
      <c r="HF194" s="316"/>
      <c r="HG194" s="316"/>
      <c r="HH194" s="316"/>
      <c r="HI194" s="316"/>
      <c r="HJ194" s="316"/>
      <c r="HK194" s="316"/>
      <c r="HL194" s="316"/>
      <c r="HM194" s="316"/>
      <c r="HN194" s="316"/>
      <c r="HO194" s="316"/>
      <c r="HP194" s="316"/>
      <c r="HQ194" s="316"/>
      <c r="HR194" s="316"/>
      <c r="HS194" s="316"/>
      <c r="HT194" s="316"/>
      <c r="HU194" s="316"/>
      <c r="HV194" s="316"/>
      <c r="HW194" s="316"/>
      <c r="HX194" s="316"/>
      <c r="HY194" s="316"/>
      <c r="HZ194" s="316"/>
      <c r="IA194" s="316"/>
      <c r="IB194" s="316"/>
      <c r="IC194" s="316"/>
      <c r="ID194" s="316"/>
      <c r="IE194" s="316"/>
      <c r="IF194" s="316"/>
      <c r="IG194" s="316"/>
      <c r="IH194" s="316"/>
      <c r="II194" s="316"/>
      <c r="IJ194" s="316"/>
      <c r="IK194" s="316"/>
      <c r="IL194" s="316"/>
      <c r="IM194" s="316"/>
      <c r="IN194" s="316"/>
      <c r="IO194" s="316"/>
      <c r="IP194" s="316"/>
      <c r="IQ194" s="316"/>
      <c r="IR194" s="316"/>
      <c r="IS194" s="316"/>
      <c r="IT194" s="316"/>
      <c r="IU194" s="316"/>
      <c r="IV194" s="316"/>
    </row>
    <row r="195" spans="1:256" s="318" customFormat="1" ht="150" hidden="1">
      <c r="A195" s="417"/>
      <c r="B195" s="315" t="s">
        <v>307</v>
      </c>
      <c r="C195" s="391" t="s">
        <v>18</v>
      </c>
      <c r="D195" s="250" t="s">
        <v>40</v>
      </c>
      <c r="E195" s="215" t="s">
        <v>40</v>
      </c>
      <c r="F195" s="143" t="s">
        <v>41</v>
      </c>
      <c r="G195" s="168" t="s">
        <v>26</v>
      </c>
      <c r="H195" s="171" t="s">
        <v>431</v>
      </c>
      <c r="I195" s="179"/>
      <c r="J195" s="286">
        <f>J196</f>
        <v>0</v>
      </c>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c r="EX195" s="316"/>
      <c r="EY195" s="316"/>
      <c r="EZ195" s="316"/>
      <c r="FA195" s="316"/>
      <c r="FB195" s="316"/>
      <c r="FC195" s="316"/>
      <c r="FD195" s="316"/>
      <c r="FE195" s="316"/>
      <c r="FF195" s="316"/>
      <c r="FG195" s="316"/>
      <c r="FH195" s="316"/>
      <c r="FI195" s="316"/>
      <c r="FJ195" s="316"/>
      <c r="FK195" s="316"/>
      <c r="FL195" s="316"/>
      <c r="FM195" s="316"/>
      <c r="FN195" s="316"/>
      <c r="FO195" s="316"/>
      <c r="FP195" s="316"/>
      <c r="FQ195" s="316"/>
      <c r="FR195" s="316"/>
      <c r="FS195" s="316"/>
      <c r="FT195" s="316"/>
      <c r="FU195" s="316"/>
      <c r="FV195" s="316"/>
      <c r="FW195" s="316"/>
      <c r="FX195" s="316"/>
      <c r="FY195" s="316"/>
      <c r="FZ195" s="316"/>
      <c r="GA195" s="316"/>
      <c r="GB195" s="316"/>
      <c r="GC195" s="316"/>
      <c r="GD195" s="316"/>
      <c r="GE195" s="316"/>
      <c r="GF195" s="316"/>
      <c r="GG195" s="316"/>
      <c r="GH195" s="316"/>
      <c r="GI195" s="316"/>
      <c r="GJ195" s="316"/>
      <c r="GK195" s="316"/>
      <c r="GL195" s="316"/>
      <c r="GM195" s="316"/>
      <c r="GN195" s="316"/>
      <c r="GO195" s="316"/>
      <c r="GP195" s="316"/>
      <c r="GQ195" s="316"/>
      <c r="GR195" s="316"/>
      <c r="GS195" s="316"/>
      <c r="GT195" s="316"/>
      <c r="GU195" s="316"/>
      <c r="GV195" s="316"/>
      <c r="GW195" s="316"/>
      <c r="GX195" s="316"/>
      <c r="GY195" s="316"/>
      <c r="GZ195" s="316"/>
      <c r="HA195" s="316"/>
      <c r="HB195" s="316"/>
      <c r="HC195" s="316"/>
      <c r="HD195" s="316"/>
      <c r="HE195" s="316"/>
      <c r="HF195" s="316"/>
      <c r="HG195" s="316"/>
      <c r="HH195" s="316"/>
      <c r="HI195" s="316"/>
      <c r="HJ195" s="316"/>
      <c r="HK195" s="316"/>
      <c r="HL195" s="316"/>
      <c r="HM195" s="316"/>
      <c r="HN195" s="316"/>
      <c r="HO195" s="316"/>
      <c r="HP195" s="316"/>
      <c r="HQ195" s="316"/>
      <c r="HR195" s="316"/>
      <c r="HS195" s="316"/>
      <c r="HT195" s="316"/>
      <c r="HU195" s="316"/>
      <c r="HV195" s="316"/>
      <c r="HW195" s="316"/>
      <c r="HX195" s="316"/>
      <c r="HY195" s="316"/>
      <c r="HZ195" s="316"/>
      <c r="IA195" s="316"/>
      <c r="IB195" s="316"/>
      <c r="IC195" s="316"/>
      <c r="ID195" s="316"/>
      <c r="IE195" s="316"/>
      <c r="IF195" s="316"/>
      <c r="IG195" s="316"/>
      <c r="IH195" s="316"/>
      <c r="II195" s="316"/>
      <c r="IJ195" s="316"/>
      <c r="IK195" s="316"/>
      <c r="IL195" s="316"/>
      <c r="IM195" s="316"/>
      <c r="IN195" s="316"/>
      <c r="IO195" s="316"/>
      <c r="IP195" s="316"/>
      <c r="IQ195" s="316"/>
      <c r="IR195" s="316"/>
      <c r="IS195" s="316"/>
      <c r="IT195" s="316"/>
      <c r="IU195" s="316"/>
      <c r="IV195" s="316"/>
    </row>
    <row r="196" spans="1:256" s="318" customFormat="1" hidden="1">
      <c r="A196" s="399"/>
      <c r="B196" s="188" t="s">
        <v>89</v>
      </c>
      <c r="C196" s="391" t="s">
        <v>18</v>
      </c>
      <c r="D196" s="250" t="s">
        <v>40</v>
      </c>
      <c r="E196" s="215" t="s">
        <v>40</v>
      </c>
      <c r="F196" s="143" t="s">
        <v>41</v>
      </c>
      <c r="G196" s="168" t="s">
        <v>26</v>
      </c>
      <c r="H196" s="171" t="s">
        <v>431</v>
      </c>
      <c r="I196" s="213" t="s">
        <v>7</v>
      </c>
      <c r="J196" s="286"/>
      <c r="K196" s="316"/>
      <c r="L196" s="317"/>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c r="EJ196" s="316"/>
      <c r="EK196" s="316"/>
      <c r="EL196" s="316"/>
      <c r="EM196" s="316"/>
      <c r="EN196" s="316"/>
      <c r="EO196" s="316"/>
      <c r="EP196" s="316"/>
      <c r="EQ196" s="316"/>
      <c r="ER196" s="316"/>
      <c r="ES196" s="316"/>
      <c r="ET196" s="316"/>
      <c r="EU196" s="316"/>
      <c r="EV196" s="316"/>
      <c r="EW196" s="316"/>
      <c r="EX196" s="316"/>
      <c r="EY196" s="316"/>
      <c r="EZ196" s="316"/>
      <c r="FA196" s="316"/>
      <c r="FB196" s="316"/>
      <c r="FC196" s="316"/>
      <c r="FD196" s="316"/>
      <c r="FE196" s="316"/>
      <c r="FF196" s="316"/>
      <c r="FG196" s="316"/>
      <c r="FH196" s="316"/>
      <c r="FI196" s="316"/>
      <c r="FJ196" s="316"/>
      <c r="FK196" s="316"/>
      <c r="FL196" s="316"/>
      <c r="FM196" s="316"/>
      <c r="FN196" s="316"/>
      <c r="FO196" s="316"/>
      <c r="FP196" s="316"/>
      <c r="FQ196" s="316"/>
      <c r="FR196" s="316"/>
      <c r="FS196" s="316"/>
      <c r="FT196" s="316"/>
      <c r="FU196" s="316"/>
      <c r="FV196" s="316"/>
      <c r="FW196" s="316"/>
      <c r="FX196" s="316"/>
      <c r="FY196" s="316"/>
      <c r="FZ196" s="316"/>
      <c r="GA196" s="316"/>
      <c r="GB196" s="316"/>
      <c r="GC196" s="316"/>
      <c r="GD196" s="316"/>
      <c r="GE196" s="316"/>
      <c r="GF196" s="316"/>
      <c r="GG196" s="316"/>
      <c r="GH196" s="316"/>
      <c r="GI196" s="316"/>
      <c r="GJ196" s="316"/>
      <c r="GK196" s="316"/>
      <c r="GL196" s="316"/>
      <c r="GM196" s="316"/>
      <c r="GN196" s="316"/>
      <c r="GO196" s="316"/>
      <c r="GP196" s="316"/>
      <c r="GQ196" s="316"/>
      <c r="GR196" s="316"/>
      <c r="GS196" s="316"/>
      <c r="GT196" s="316"/>
      <c r="GU196" s="316"/>
      <c r="GV196" s="316"/>
      <c r="GW196" s="316"/>
      <c r="GX196" s="316"/>
      <c r="GY196" s="316"/>
      <c r="GZ196" s="316"/>
      <c r="HA196" s="316"/>
      <c r="HB196" s="316"/>
      <c r="HC196" s="316"/>
      <c r="HD196" s="316"/>
      <c r="HE196" s="316"/>
      <c r="HF196" s="316"/>
      <c r="HG196" s="316"/>
      <c r="HH196" s="316"/>
      <c r="HI196" s="316"/>
      <c r="HJ196" s="316"/>
      <c r="HK196" s="316"/>
      <c r="HL196" s="316"/>
      <c r="HM196" s="316"/>
      <c r="HN196" s="316"/>
      <c r="HO196" s="316"/>
      <c r="HP196" s="316"/>
      <c r="HQ196" s="316"/>
      <c r="HR196" s="316"/>
      <c r="HS196" s="316"/>
      <c r="HT196" s="316"/>
      <c r="HU196" s="316"/>
      <c r="HV196" s="316"/>
      <c r="HW196" s="316"/>
      <c r="HX196" s="316"/>
      <c r="HY196" s="316"/>
      <c r="HZ196" s="316"/>
      <c r="IA196" s="316"/>
      <c r="IB196" s="316"/>
      <c r="IC196" s="316"/>
      <c r="ID196" s="316"/>
      <c r="IE196" s="316"/>
      <c r="IF196" s="316"/>
      <c r="IG196" s="316"/>
      <c r="IH196" s="316"/>
      <c r="II196" s="316"/>
      <c r="IJ196" s="316"/>
      <c r="IK196" s="316"/>
      <c r="IL196" s="316"/>
      <c r="IM196" s="316"/>
      <c r="IN196" s="316"/>
      <c r="IO196" s="316"/>
      <c r="IP196" s="316"/>
      <c r="IQ196" s="316"/>
      <c r="IR196" s="316"/>
      <c r="IS196" s="316"/>
      <c r="IT196" s="316"/>
      <c r="IU196" s="316"/>
      <c r="IV196" s="316"/>
    </row>
    <row r="197" spans="1:256" s="314" customFormat="1" ht="131.25" hidden="1">
      <c r="A197" s="420"/>
      <c r="B197" s="315" t="s">
        <v>187</v>
      </c>
      <c r="C197" s="391" t="s">
        <v>18</v>
      </c>
      <c r="D197" s="250" t="s">
        <v>40</v>
      </c>
      <c r="E197" s="215" t="s">
        <v>40</v>
      </c>
      <c r="F197" s="143" t="s">
        <v>41</v>
      </c>
      <c r="G197" s="168" t="s">
        <v>26</v>
      </c>
      <c r="H197" s="171" t="s">
        <v>433</v>
      </c>
      <c r="I197" s="179"/>
      <c r="J197" s="286">
        <f>J198</f>
        <v>0</v>
      </c>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3"/>
      <c r="AY197" s="23"/>
      <c r="AZ197" s="23"/>
      <c r="BA197" s="23"/>
      <c r="BB197" s="23"/>
      <c r="BC197" s="23"/>
      <c r="BD197" s="23"/>
      <c r="BE197" s="23"/>
      <c r="BF197" s="23"/>
      <c r="BG197" s="23"/>
      <c r="BH197" s="23"/>
      <c r="BI197" s="23"/>
      <c r="BJ197" s="23"/>
      <c r="BK197" s="23"/>
      <c r="BL197" s="23"/>
      <c r="BM197" s="23"/>
      <c r="BN197" s="23"/>
      <c r="BO197" s="23"/>
      <c r="BP197" s="23"/>
      <c r="BQ197" s="23"/>
      <c r="BR197" s="23"/>
      <c r="BS197" s="23"/>
      <c r="BT197" s="23"/>
      <c r="BU197" s="23"/>
      <c r="BV197" s="23"/>
      <c r="BW197" s="23"/>
      <c r="BX197" s="23"/>
      <c r="BY197" s="23"/>
      <c r="BZ197" s="23"/>
      <c r="CA197" s="23"/>
      <c r="CB197" s="23"/>
      <c r="CC197" s="23"/>
      <c r="CD197" s="23"/>
      <c r="CE197" s="23"/>
      <c r="CF197" s="23"/>
      <c r="CG197" s="23"/>
      <c r="CH197" s="23"/>
      <c r="CI197" s="23"/>
      <c r="CJ197" s="23"/>
      <c r="CK197" s="23"/>
      <c r="CL197" s="23"/>
      <c r="CM197" s="23"/>
      <c r="CN197" s="23"/>
      <c r="CO197" s="23"/>
      <c r="CP197" s="23"/>
      <c r="CQ197" s="23"/>
      <c r="CR197" s="23"/>
      <c r="CS197" s="23"/>
      <c r="CT197" s="23"/>
      <c r="CU197" s="23"/>
      <c r="CV197" s="23"/>
      <c r="CW197" s="23"/>
      <c r="CX197" s="23"/>
      <c r="CY197" s="23"/>
      <c r="CZ197" s="23"/>
      <c r="DA197" s="23"/>
      <c r="DB197" s="23"/>
      <c r="DC197" s="23"/>
      <c r="DD197" s="23"/>
      <c r="DE197" s="23"/>
      <c r="DF197" s="23"/>
      <c r="DG197" s="23"/>
      <c r="DH197" s="23"/>
      <c r="DI197" s="23"/>
      <c r="DJ197" s="23"/>
      <c r="DK197" s="23"/>
      <c r="DL197" s="23"/>
      <c r="DM197" s="23"/>
      <c r="DN197" s="23"/>
      <c r="DO197" s="23"/>
      <c r="DP197" s="23"/>
      <c r="DQ197" s="23"/>
      <c r="DR197" s="23"/>
      <c r="DS197" s="23"/>
      <c r="DT197" s="23"/>
      <c r="DU197" s="23"/>
      <c r="DV197" s="23"/>
      <c r="DW197" s="23"/>
      <c r="DX197" s="23"/>
      <c r="DY197" s="23"/>
      <c r="DZ197" s="23"/>
      <c r="EA197" s="23"/>
      <c r="EB197" s="23"/>
      <c r="EC197" s="23"/>
      <c r="ED197" s="23"/>
      <c r="EE197" s="23"/>
      <c r="EF197" s="23"/>
      <c r="EG197" s="23"/>
      <c r="EH197" s="23"/>
      <c r="EI197" s="23"/>
      <c r="EJ197" s="23"/>
      <c r="EK197" s="23"/>
      <c r="EL197" s="23"/>
      <c r="EM197" s="23"/>
      <c r="EN197" s="23"/>
      <c r="EO197" s="23"/>
      <c r="EP197" s="23"/>
      <c r="EQ197" s="23"/>
      <c r="ER197" s="23"/>
      <c r="ES197" s="23"/>
      <c r="ET197" s="23"/>
      <c r="EU197" s="23"/>
      <c r="EV197" s="23"/>
      <c r="EW197" s="23"/>
      <c r="EX197" s="23"/>
      <c r="EY197" s="23"/>
      <c r="EZ197" s="23"/>
      <c r="FA197" s="23"/>
      <c r="FB197" s="23"/>
      <c r="FC197" s="23"/>
      <c r="FD197" s="23"/>
      <c r="FE197" s="23"/>
      <c r="FF197" s="23"/>
      <c r="FG197" s="23"/>
      <c r="FH197" s="23"/>
      <c r="FI197" s="23"/>
      <c r="FJ197" s="23"/>
      <c r="FK197" s="23"/>
      <c r="FL197" s="23"/>
      <c r="FM197" s="23"/>
      <c r="FN197" s="23"/>
      <c r="FO197" s="23"/>
      <c r="FP197" s="23"/>
      <c r="FQ197" s="23"/>
      <c r="FR197" s="23"/>
      <c r="FS197" s="23"/>
      <c r="FT197" s="23"/>
      <c r="FU197" s="23"/>
      <c r="FV197" s="23"/>
      <c r="FW197" s="23"/>
      <c r="FX197" s="23"/>
      <c r="FY197" s="23"/>
      <c r="FZ197" s="23"/>
      <c r="GA197" s="23"/>
      <c r="GB197" s="23"/>
      <c r="GC197" s="23"/>
      <c r="GD197" s="23"/>
      <c r="GE197" s="23"/>
      <c r="GF197" s="23"/>
      <c r="GG197" s="23"/>
      <c r="GH197" s="23"/>
      <c r="GI197" s="23"/>
      <c r="GJ197" s="23"/>
      <c r="GK197" s="23"/>
      <c r="GL197" s="23"/>
      <c r="GM197" s="23"/>
      <c r="GN197" s="23"/>
      <c r="GO197" s="23"/>
      <c r="GP197" s="23"/>
      <c r="GQ197" s="23"/>
      <c r="GR197" s="23"/>
      <c r="GS197" s="23"/>
      <c r="GT197" s="23"/>
      <c r="GU197" s="23"/>
      <c r="GV197" s="23"/>
      <c r="GW197" s="23"/>
      <c r="GX197" s="23"/>
      <c r="GY197" s="23"/>
      <c r="GZ197" s="23"/>
      <c r="HA197" s="23"/>
      <c r="HB197" s="23"/>
      <c r="HC197" s="23"/>
      <c r="HD197" s="23"/>
      <c r="HE197" s="23"/>
      <c r="HF197" s="23"/>
      <c r="HG197" s="23"/>
      <c r="HH197" s="23"/>
      <c r="HI197" s="23"/>
      <c r="HJ197" s="23"/>
      <c r="HK197" s="23"/>
      <c r="HL197" s="23"/>
      <c r="HM197" s="23"/>
      <c r="HN197" s="23"/>
      <c r="HO197" s="23"/>
      <c r="HP197" s="23"/>
      <c r="HQ197" s="23"/>
      <c r="HR197" s="23"/>
      <c r="HS197" s="23"/>
      <c r="HT197" s="23"/>
      <c r="HU197" s="23"/>
      <c r="HV197" s="23"/>
      <c r="HW197" s="23"/>
      <c r="HX197" s="23"/>
      <c r="HY197" s="23"/>
      <c r="HZ197" s="23"/>
      <c r="IA197" s="23"/>
      <c r="IB197" s="23"/>
      <c r="IC197" s="23"/>
      <c r="ID197" s="23"/>
      <c r="IE197" s="23"/>
      <c r="IF197" s="23"/>
      <c r="IG197" s="23"/>
      <c r="IH197" s="23"/>
      <c r="II197" s="23"/>
      <c r="IJ197" s="23"/>
      <c r="IK197" s="23"/>
      <c r="IL197" s="23"/>
      <c r="IM197" s="23"/>
      <c r="IN197" s="23"/>
      <c r="IO197" s="23"/>
      <c r="IP197" s="23"/>
      <c r="IQ197" s="23"/>
      <c r="IR197" s="23"/>
      <c r="IS197" s="23"/>
      <c r="IT197" s="23"/>
      <c r="IU197" s="23"/>
      <c r="IV197" s="23"/>
    </row>
    <row r="198" spans="1:256" s="318" customFormat="1" hidden="1">
      <c r="A198" s="399"/>
      <c r="B198" s="188" t="s">
        <v>89</v>
      </c>
      <c r="C198" s="391" t="s">
        <v>18</v>
      </c>
      <c r="D198" s="250" t="s">
        <v>40</v>
      </c>
      <c r="E198" s="215" t="s">
        <v>40</v>
      </c>
      <c r="F198" s="143" t="s">
        <v>41</v>
      </c>
      <c r="G198" s="168" t="s">
        <v>26</v>
      </c>
      <c r="H198" s="171" t="s">
        <v>433</v>
      </c>
      <c r="I198" s="213" t="s">
        <v>7</v>
      </c>
      <c r="J198" s="286"/>
      <c r="K198" s="316"/>
      <c r="L198" s="317"/>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316"/>
      <c r="BU198" s="316"/>
      <c r="BV198" s="316"/>
      <c r="BW198" s="316"/>
      <c r="BX198" s="316"/>
      <c r="BY198" s="316"/>
      <c r="BZ198" s="316"/>
      <c r="CA198" s="316"/>
      <c r="CB198" s="316"/>
      <c r="CC198" s="316"/>
      <c r="CD198" s="316"/>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c r="EJ198" s="316"/>
      <c r="EK198" s="316"/>
      <c r="EL198" s="316"/>
      <c r="EM198" s="316"/>
      <c r="EN198" s="316"/>
      <c r="EO198" s="316"/>
      <c r="EP198" s="316"/>
      <c r="EQ198" s="316"/>
      <c r="ER198" s="316"/>
      <c r="ES198" s="316"/>
      <c r="ET198" s="316"/>
      <c r="EU198" s="316"/>
      <c r="EV198" s="316"/>
      <c r="EW198" s="316"/>
      <c r="EX198" s="316"/>
      <c r="EY198" s="316"/>
      <c r="EZ198" s="316"/>
      <c r="FA198" s="316"/>
      <c r="FB198" s="316"/>
      <c r="FC198" s="316"/>
      <c r="FD198" s="316"/>
      <c r="FE198" s="316"/>
      <c r="FF198" s="316"/>
      <c r="FG198" s="316"/>
      <c r="FH198" s="316"/>
      <c r="FI198" s="316"/>
      <c r="FJ198" s="316"/>
      <c r="FK198" s="316"/>
      <c r="FL198" s="316"/>
      <c r="FM198" s="316"/>
      <c r="FN198" s="316"/>
      <c r="FO198" s="316"/>
      <c r="FP198" s="316"/>
      <c r="FQ198" s="316"/>
      <c r="FR198" s="316"/>
      <c r="FS198" s="316"/>
      <c r="FT198" s="316"/>
      <c r="FU198" s="316"/>
      <c r="FV198" s="316"/>
      <c r="FW198" s="316"/>
      <c r="FX198" s="316"/>
      <c r="FY198" s="316"/>
      <c r="FZ198" s="316"/>
      <c r="GA198" s="316"/>
      <c r="GB198" s="316"/>
      <c r="GC198" s="316"/>
      <c r="GD198" s="316"/>
      <c r="GE198" s="316"/>
      <c r="GF198" s="316"/>
      <c r="GG198" s="316"/>
      <c r="GH198" s="316"/>
      <c r="GI198" s="316"/>
      <c r="GJ198" s="316"/>
      <c r="GK198" s="316"/>
      <c r="GL198" s="316"/>
      <c r="GM198" s="316"/>
      <c r="GN198" s="316"/>
      <c r="GO198" s="316"/>
      <c r="GP198" s="316"/>
      <c r="GQ198" s="316"/>
      <c r="GR198" s="316"/>
      <c r="GS198" s="316"/>
      <c r="GT198" s="316"/>
      <c r="GU198" s="316"/>
      <c r="GV198" s="316"/>
      <c r="GW198" s="316"/>
      <c r="GX198" s="316"/>
      <c r="GY198" s="316"/>
      <c r="GZ198" s="316"/>
      <c r="HA198" s="316"/>
      <c r="HB198" s="316"/>
      <c r="HC198" s="316"/>
      <c r="HD198" s="316"/>
      <c r="HE198" s="316"/>
      <c r="HF198" s="316"/>
      <c r="HG198" s="316"/>
      <c r="HH198" s="316"/>
      <c r="HI198" s="316"/>
      <c r="HJ198" s="316"/>
      <c r="HK198" s="316"/>
      <c r="HL198" s="316"/>
      <c r="HM198" s="316"/>
      <c r="HN198" s="316"/>
      <c r="HO198" s="316"/>
      <c r="HP198" s="316"/>
      <c r="HQ198" s="316"/>
      <c r="HR198" s="316"/>
      <c r="HS198" s="316"/>
      <c r="HT198" s="316"/>
      <c r="HU198" s="316"/>
      <c r="HV198" s="316"/>
      <c r="HW198" s="316"/>
      <c r="HX198" s="316"/>
      <c r="HY198" s="316"/>
      <c r="HZ198" s="316"/>
      <c r="IA198" s="316"/>
      <c r="IB198" s="316"/>
      <c r="IC198" s="316"/>
      <c r="ID198" s="316"/>
      <c r="IE198" s="316"/>
      <c r="IF198" s="316"/>
      <c r="IG198" s="316"/>
      <c r="IH198" s="316"/>
      <c r="II198" s="316"/>
      <c r="IJ198" s="316"/>
      <c r="IK198" s="316"/>
      <c r="IL198" s="316"/>
      <c r="IM198" s="316"/>
      <c r="IN198" s="316"/>
      <c r="IO198" s="316"/>
      <c r="IP198" s="316"/>
      <c r="IQ198" s="316"/>
      <c r="IR198" s="316"/>
      <c r="IS198" s="316"/>
      <c r="IT198" s="316"/>
      <c r="IU198" s="316"/>
      <c r="IV198" s="316"/>
    </row>
    <row r="199" spans="1:256" s="318" customFormat="1" ht="75" hidden="1">
      <c r="A199" s="417"/>
      <c r="B199" s="389" t="s">
        <v>465</v>
      </c>
      <c r="C199" s="387" t="s">
        <v>18</v>
      </c>
      <c r="D199" s="112" t="s">
        <v>40</v>
      </c>
      <c r="E199" s="243" t="s">
        <v>40</v>
      </c>
      <c r="F199" s="289" t="s">
        <v>41</v>
      </c>
      <c r="G199" s="233" t="s">
        <v>17</v>
      </c>
      <c r="H199" s="290" t="s">
        <v>352</v>
      </c>
      <c r="I199" s="179"/>
      <c r="J199" s="285">
        <f>J200+J202</f>
        <v>0</v>
      </c>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316"/>
      <c r="BU199" s="316"/>
      <c r="BV199" s="316"/>
      <c r="BW199" s="316"/>
      <c r="BX199" s="316"/>
      <c r="BY199" s="316"/>
      <c r="BZ199" s="316"/>
      <c r="CA199" s="316"/>
      <c r="CB199" s="316"/>
      <c r="CC199" s="316"/>
      <c r="CD199" s="316"/>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c r="EJ199" s="316"/>
      <c r="EK199" s="316"/>
      <c r="EL199" s="316"/>
      <c r="EM199" s="316"/>
      <c r="EN199" s="316"/>
      <c r="EO199" s="316"/>
      <c r="EP199" s="316"/>
      <c r="EQ199" s="316"/>
      <c r="ER199" s="316"/>
      <c r="ES199" s="316"/>
      <c r="ET199" s="316"/>
      <c r="EU199" s="316"/>
      <c r="EV199" s="316"/>
      <c r="EW199" s="316"/>
      <c r="EX199" s="316"/>
      <c r="EY199" s="316"/>
      <c r="EZ199" s="316"/>
      <c r="FA199" s="316"/>
      <c r="FB199" s="316"/>
      <c r="FC199" s="316"/>
      <c r="FD199" s="316"/>
      <c r="FE199" s="316"/>
      <c r="FF199" s="316"/>
      <c r="FG199" s="316"/>
      <c r="FH199" s="316"/>
      <c r="FI199" s="316"/>
      <c r="FJ199" s="316"/>
      <c r="FK199" s="316"/>
      <c r="FL199" s="316"/>
      <c r="FM199" s="316"/>
      <c r="FN199" s="316"/>
      <c r="FO199" s="316"/>
      <c r="FP199" s="316"/>
      <c r="FQ199" s="316"/>
      <c r="FR199" s="316"/>
      <c r="FS199" s="316"/>
      <c r="FT199" s="316"/>
      <c r="FU199" s="316"/>
      <c r="FV199" s="316"/>
      <c r="FW199" s="316"/>
      <c r="FX199" s="316"/>
      <c r="FY199" s="316"/>
      <c r="FZ199" s="316"/>
      <c r="GA199" s="316"/>
      <c r="GB199" s="316"/>
      <c r="GC199" s="316"/>
      <c r="GD199" s="316"/>
      <c r="GE199" s="316"/>
      <c r="GF199" s="316"/>
      <c r="GG199" s="316"/>
      <c r="GH199" s="316"/>
      <c r="GI199" s="316"/>
      <c r="GJ199" s="316"/>
      <c r="GK199" s="316"/>
      <c r="GL199" s="316"/>
      <c r="GM199" s="316"/>
      <c r="GN199" s="316"/>
      <c r="GO199" s="316"/>
      <c r="GP199" s="316"/>
      <c r="GQ199" s="316"/>
      <c r="GR199" s="316"/>
      <c r="GS199" s="316"/>
      <c r="GT199" s="316"/>
      <c r="GU199" s="316"/>
      <c r="GV199" s="316"/>
      <c r="GW199" s="316"/>
      <c r="GX199" s="316"/>
      <c r="GY199" s="316"/>
      <c r="GZ199" s="316"/>
      <c r="HA199" s="316"/>
      <c r="HB199" s="316"/>
      <c r="HC199" s="316"/>
      <c r="HD199" s="316"/>
      <c r="HE199" s="316"/>
      <c r="HF199" s="316"/>
      <c r="HG199" s="316"/>
      <c r="HH199" s="316"/>
      <c r="HI199" s="316"/>
      <c r="HJ199" s="316"/>
      <c r="HK199" s="316"/>
      <c r="HL199" s="316"/>
      <c r="HM199" s="316"/>
      <c r="HN199" s="316"/>
      <c r="HO199" s="316"/>
      <c r="HP199" s="316"/>
      <c r="HQ199" s="316"/>
      <c r="HR199" s="316"/>
      <c r="HS199" s="316"/>
      <c r="HT199" s="316"/>
      <c r="HU199" s="316"/>
      <c r="HV199" s="316"/>
      <c r="HW199" s="316"/>
      <c r="HX199" s="316"/>
      <c r="HY199" s="316"/>
      <c r="HZ199" s="316"/>
      <c r="IA199" s="316"/>
      <c r="IB199" s="316"/>
      <c r="IC199" s="316"/>
      <c r="ID199" s="316"/>
      <c r="IE199" s="316"/>
      <c r="IF199" s="316"/>
      <c r="IG199" s="316"/>
      <c r="IH199" s="316"/>
      <c r="II199" s="316"/>
      <c r="IJ199" s="316"/>
      <c r="IK199" s="316"/>
      <c r="IL199" s="316"/>
      <c r="IM199" s="316"/>
      <c r="IN199" s="316"/>
      <c r="IO199" s="316"/>
      <c r="IP199" s="316"/>
      <c r="IQ199" s="316"/>
      <c r="IR199" s="316"/>
      <c r="IS199" s="316"/>
      <c r="IT199" s="316"/>
      <c r="IU199" s="316"/>
      <c r="IV199" s="316"/>
    </row>
    <row r="200" spans="1:256" s="318" customFormat="1" ht="131.25" hidden="1">
      <c r="A200" s="399"/>
      <c r="B200" s="315" t="s">
        <v>333</v>
      </c>
      <c r="C200" s="391" t="s">
        <v>18</v>
      </c>
      <c r="D200" s="250" t="s">
        <v>40</v>
      </c>
      <c r="E200" s="215" t="s">
        <v>40</v>
      </c>
      <c r="F200" s="143" t="s">
        <v>41</v>
      </c>
      <c r="G200" s="168" t="s">
        <v>17</v>
      </c>
      <c r="H200" s="171" t="s">
        <v>394</v>
      </c>
      <c r="I200" s="179"/>
      <c r="J200" s="286">
        <f>J201</f>
        <v>0</v>
      </c>
      <c r="K200" s="316"/>
      <c r="L200" s="317"/>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6"/>
      <c r="BR200" s="316"/>
      <c r="BS200" s="316"/>
      <c r="BT200" s="316"/>
      <c r="BU200" s="316"/>
      <c r="BV200" s="316"/>
      <c r="BW200" s="316"/>
      <c r="BX200" s="316"/>
      <c r="BY200" s="316"/>
      <c r="BZ200" s="316"/>
      <c r="CA200" s="316"/>
      <c r="CB200" s="316"/>
      <c r="CC200" s="316"/>
      <c r="CD200" s="316"/>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c r="EJ200" s="316"/>
      <c r="EK200" s="316"/>
      <c r="EL200" s="316"/>
      <c r="EM200" s="316"/>
      <c r="EN200" s="316"/>
      <c r="EO200" s="316"/>
      <c r="EP200" s="316"/>
      <c r="EQ200" s="316"/>
      <c r="ER200" s="316"/>
      <c r="ES200" s="316"/>
      <c r="ET200" s="316"/>
      <c r="EU200" s="316"/>
      <c r="EV200" s="316"/>
      <c r="EW200" s="316"/>
      <c r="EX200" s="316"/>
      <c r="EY200" s="316"/>
      <c r="EZ200" s="316"/>
      <c r="FA200" s="316"/>
      <c r="FB200" s="316"/>
      <c r="FC200" s="316"/>
      <c r="FD200" s="316"/>
      <c r="FE200" s="316"/>
      <c r="FF200" s="316"/>
      <c r="FG200" s="316"/>
      <c r="FH200" s="316"/>
      <c r="FI200" s="316"/>
      <c r="FJ200" s="316"/>
      <c r="FK200" s="316"/>
      <c r="FL200" s="316"/>
      <c r="FM200" s="316"/>
      <c r="FN200" s="316"/>
      <c r="FO200" s="316"/>
      <c r="FP200" s="316"/>
      <c r="FQ200" s="316"/>
      <c r="FR200" s="316"/>
      <c r="FS200" s="316"/>
      <c r="FT200" s="316"/>
      <c r="FU200" s="316"/>
      <c r="FV200" s="316"/>
      <c r="FW200" s="316"/>
      <c r="FX200" s="316"/>
      <c r="FY200" s="316"/>
      <c r="FZ200" s="316"/>
      <c r="GA200" s="316"/>
      <c r="GB200" s="316"/>
      <c r="GC200" s="316"/>
      <c r="GD200" s="316"/>
      <c r="GE200" s="316"/>
      <c r="GF200" s="316"/>
      <c r="GG200" s="316"/>
      <c r="GH200" s="316"/>
      <c r="GI200" s="316"/>
      <c r="GJ200" s="316"/>
      <c r="GK200" s="316"/>
      <c r="GL200" s="316"/>
      <c r="GM200" s="316"/>
      <c r="GN200" s="316"/>
      <c r="GO200" s="316"/>
      <c r="GP200" s="316"/>
      <c r="GQ200" s="316"/>
      <c r="GR200" s="316"/>
      <c r="GS200" s="316"/>
      <c r="GT200" s="316"/>
      <c r="GU200" s="316"/>
      <c r="GV200" s="316"/>
      <c r="GW200" s="316"/>
      <c r="GX200" s="316"/>
      <c r="GY200" s="316"/>
      <c r="GZ200" s="316"/>
      <c r="HA200" s="316"/>
      <c r="HB200" s="316"/>
      <c r="HC200" s="316"/>
      <c r="HD200" s="316"/>
      <c r="HE200" s="316"/>
      <c r="HF200" s="316"/>
      <c r="HG200" s="316"/>
      <c r="HH200" s="316"/>
      <c r="HI200" s="316"/>
      <c r="HJ200" s="316"/>
      <c r="HK200" s="316"/>
      <c r="HL200" s="316"/>
      <c r="HM200" s="316"/>
      <c r="HN200" s="316"/>
      <c r="HO200" s="316"/>
      <c r="HP200" s="316"/>
      <c r="HQ200" s="316"/>
      <c r="HR200" s="316"/>
      <c r="HS200" s="316"/>
      <c r="HT200" s="316"/>
      <c r="HU200" s="316"/>
      <c r="HV200" s="316"/>
      <c r="HW200" s="316"/>
      <c r="HX200" s="316"/>
      <c r="HY200" s="316"/>
      <c r="HZ200" s="316"/>
      <c r="IA200" s="316"/>
      <c r="IB200" s="316"/>
      <c r="IC200" s="316"/>
      <c r="ID200" s="316"/>
      <c r="IE200" s="316"/>
      <c r="IF200" s="316"/>
      <c r="IG200" s="316"/>
      <c r="IH200" s="316"/>
      <c r="II200" s="316"/>
      <c r="IJ200" s="316"/>
      <c r="IK200" s="316"/>
      <c r="IL200" s="316"/>
      <c r="IM200" s="316"/>
      <c r="IN200" s="316"/>
      <c r="IO200" s="316"/>
      <c r="IP200" s="316"/>
      <c r="IQ200" s="316"/>
      <c r="IR200" s="316"/>
      <c r="IS200" s="316"/>
      <c r="IT200" s="316"/>
      <c r="IU200" s="316"/>
      <c r="IV200" s="316"/>
    </row>
    <row r="201" spans="1:256" s="318" customFormat="1" hidden="1">
      <c r="A201" s="417"/>
      <c r="B201" s="188" t="s">
        <v>89</v>
      </c>
      <c r="C201" s="391" t="s">
        <v>18</v>
      </c>
      <c r="D201" s="250" t="s">
        <v>40</v>
      </c>
      <c r="E201" s="215" t="s">
        <v>40</v>
      </c>
      <c r="F201" s="143" t="s">
        <v>41</v>
      </c>
      <c r="G201" s="168" t="s">
        <v>17</v>
      </c>
      <c r="H201" s="171" t="s">
        <v>394</v>
      </c>
      <c r="I201" s="213" t="s">
        <v>7</v>
      </c>
      <c r="J201" s="28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c r="GX201" s="316"/>
      <c r="GY201" s="316"/>
      <c r="GZ201" s="316"/>
      <c r="HA201" s="316"/>
      <c r="HB201" s="316"/>
      <c r="HC201" s="316"/>
      <c r="HD201" s="316"/>
      <c r="HE201" s="316"/>
      <c r="HF201" s="316"/>
      <c r="HG201" s="316"/>
      <c r="HH201" s="316"/>
      <c r="HI201" s="316"/>
      <c r="HJ201" s="316"/>
      <c r="HK201" s="316"/>
      <c r="HL201" s="316"/>
      <c r="HM201" s="316"/>
      <c r="HN201" s="316"/>
      <c r="HO201" s="316"/>
      <c r="HP201" s="316"/>
      <c r="HQ201" s="316"/>
      <c r="HR201" s="316"/>
      <c r="HS201" s="316"/>
      <c r="HT201" s="316"/>
      <c r="HU201" s="316"/>
      <c r="HV201" s="316"/>
      <c r="HW201" s="316"/>
      <c r="HX201" s="316"/>
      <c r="HY201" s="316"/>
      <c r="HZ201" s="316"/>
      <c r="IA201" s="316"/>
      <c r="IB201" s="316"/>
      <c r="IC201" s="316"/>
      <c r="ID201" s="316"/>
      <c r="IE201" s="316"/>
      <c r="IF201" s="316"/>
      <c r="IG201" s="316"/>
      <c r="IH201" s="316"/>
      <c r="II201" s="316"/>
      <c r="IJ201" s="316"/>
      <c r="IK201" s="316"/>
      <c r="IL201" s="316"/>
      <c r="IM201" s="316"/>
      <c r="IN201" s="316"/>
      <c r="IO201" s="316"/>
      <c r="IP201" s="316"/>
      <c r="IQ201" s="316"/>
      <c r="IR201" s="316"/>
      <c r="IS201" s="316"/>
      <c r="IT201" s="316"/>
      <c r="IU201" s="316"/>
      <c r="IV201" s="316"/>
    </row>
    <row r="202" spans="1:256" s="318" customFormat="1" ht="0.75" hidden="1" customHeight="1">
      <c r="A202" s="399"/>
      <c r="B202" s="315" t="s">
        <v>309</v>
      </c>
      <c r="C202" s="391" t="s">
        <v>18</v>
      </c>
      <c r="D202" s="250" t="s">
        <v>40</v>
      </c>
      <c r="E202" s="215" t="s">
        <v>40</v>
      </c>
      <c r="F202" s="143" t="s">
        <v>41</v>
      </c>
      <c r="G202" s="168" t="s">
        <v>17</v>
      </c>
      <c r="H202" s="171" t="s">
        <v>430</v>
      </c>
      <c r="I202" s="179"/>
      <c r="J202" s="286">
        <f>J203</f>
        <v>0</v>
      </c>
      <c r="K202" s="316"/>
      <c r="L202" s="317"/>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c r="GX202" s="316"/>
      <c r="GY202" s="316"/>
      <c r="GZ202" s="316"/>
      <c r="HA202" s="316"/>
      <c r="HB202" s="316"/>
      <c r="HC202" s="316"/>
      <c r="HD202" s="316"/>
      <c r="HE202" s="316"/>
      <c r="HF202" s="316"/>
      <c r="HG202" s="316"/>
      <c r="HH202" s="316"/>
      <c r="HI202" s="316"/>
      <c r="HJ202" s="316"/>
      <c r="HK202" s="316"/>
      <c r="HL202" s="316"/>
      <c r="HM202" s="316"/>
      <c r="HN202" s="316"/>
      <c r="HO202" s="316"/>
      <c r="HP202" s="316"/>
      <c r="HQ202" s="316"/>
      <c r="HR202" s="316"/>
      <c r="HS202" s="316"/>
      <c r="HT202" s="316"/>
      <c r="HU202" s="316"/>
      <c r="HV202" s="316"/>
      <c r="HW202" s="316"/>
      <c r="HX202" s="316"/>
      <c r="HY202" s="316"/>
      <c r="HZ202" s="316"/>
      <c r="IA202" s="316"/>
      <c r="IB202" s="316"/>
      <c r="IC202" s="316"/>
      <c r="ID202" s="316"/>
      <c r="IE202" s="316"/>
      <c r="IF202" s="316"/>
      <c r="IG202" s="316"/>
      <c r="IH202" s="316"/>
      <c r="II202" s="316"/>
      <c r="IJ202" s="316"/>
      <c r="IK202" s="316"/>
      <c r="IL202" s="316"/>
      <c r="IM202" s="316"/>
      <c r="IN202" s="316"/>
      <c r="IO202" s="316"/>
      <c r="IP202" s="316"/>
      <c r="IQ202" s="316"/>
      <c r="IR202" s="316"/>
      <c r="IS202" s="316"/>
      <c r="IT202" s="316"/>
      <c r="IU202" s="316"/>
      <c r="IV202" s="316"/>
    </row>
    <row r="203" spans="1:256" s="314" customFormat="1" ht="19.5" hidden="1">
      <c r="A203" s="423"/>
      <c r="B203" s="188" t="s">
        <v>89</v>
      </c>
      <c r="C203" s="391" t="s">
        <v>18</v>
      </c>
      <c r="D203" s="250" t="s">
        <v>40</v>
      </c>
      <c r="E203" s="215" t="s">
        <v>40</v>
      </c>
      <c r="F203" s="143" t="s">
        <v>41</v>
      </c>
      <c r="G203" s="168" t="s">
        <v>17</v>
      </c>
      <c r="H203" s="171" t="s">
        <v>430</v>
      </c>
      <c r="I203" s="213" t="s">
        <v>7</v>
      </c>
      <c r="J203" s="286"/>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c r="AY203" s="23"/>
      <c r="AZ203" s="23"/>
      <c r="BA203" s="23"/>
      <c r="BB203" s="23"/>
      <c r="BC203" s="23"/>
      <c r="BD203" s="23"/>
      <c r="BE203" s="23"/>
      <c r="BF203" s="23"/>
      <c r="BG203" s="23"/>
      <c r="BH203" s="23"/>
      <c r="BI203" s="23"/>
      <c r="BJ203" s="23"/>
      <c r="BK203" s="23"/>
      <c r="BL203" s="23"/>
      <c r="BM203" s="23"/>
      <c r="BN203" s="23"/>
      <c r="BO203" s="23"/>
      <c r="BP203" s="23"/>
      <c r="BQ203" s="23"/>
      <c r="BR203" s="23"/>
      <c r="BS203" s="23"/>
      <c r="BT203" s="23"/>
      <c r="BU203" s="23"/>
      <c r="BV203" s="23"/>
      <c r="BW203" s="23"/>
      <c r="BX203" s="23"/>
      <c r="BY203" s="23"/>
      <c r="BZ203" s="23"/>
      <c r="CA203" s="23"/>
      <c r="CB203" s="23"/>
      <c r="CC203" s="23"/>
      <c r="CD203" s="23"/>
      <c r="CE203" s="23"/>
      <c r="CF203" s="23"/>
      <c r="CG203" s="23"/>
      <c r="CH203" s="23"/>
      <c r="CI203" s="23"/>
      <c r="CJ203" s="23"/>
      <c r="CK203" s="23"/>
      <c r="CL203" s="23"/>
      <c r="CM203" s="23"/>
      <c r="CN203" s="23"/>
      <c r="CO203" s="23"/>
      <c r="CP203" s="23"/>
      <c r="CQ203" s="23"/>
      <c r="CR203" s="23"/>
      <c r="CS203" s="23"/>
      <c r="CT203" s="23"/>
      <c r="CU203" s="23"/>
      <c r="CV203" s="23"/>
      <c r="CW203" s="23"/>
      <c r="CX203" s="23"/>
      <c r="CY203" s="23"/>
      <c r="CZ203" s="23"/>
      <c r="DA203" s="23"/>
      <c r="DB203" s="23"/>
      <c r="DC203" s="23"/>
      <c r="DD203" s="23"/>
      <c r="DE203" s="23"/>
      <c r="DF203" s="23"/>
      <c r="DG203" s="23"/>
      <c r="DH203" s="23"/>
      <c r="DI203" s="23"/>
      <c r="DJ203" s="23"/>
      <c r="DK203" s="23"/>
      <c r="DL203" s="23"/>
      <c r="DM203" s="23"/>
      <c r="DN203" s="23"/>
      <c r="DO203" s="23"/>
      <c r="DP203" s="23"/>
      <c r="DQ203" s="23"/>
      <c r="DR203" s="23"/>
      <c r="DS203" s="23"/>
      <c r="DT203" s="23"/>
      <c r="DU203" s="23"/>
      <c r="DV203" s="23"/>
      <c r="DW203" s="23"/>
      <c r="DX203" s="23"/>
      <c r="DY203" s="23"/>
      <c r="DZ203" s="23"/>
      <c r="EA203" s="23"/>
      <c r="EB203" s="23"/>
      <c r="EC203" s="23"/>
      <c r="ED203" s="23"/>
      <c r="EE203" s="23"/>
      <c r="EF203" s="23"/>
      <c r="EG203" s="23"/>
      <c r="EH203" s="23"/>
      <c r="EI203" s="23"/>
      <c r="EJ203" s="23"/>
      <c r="EK203" s="23"/>
      <c r="EL203" s="23"/>
      <c r="EM203" s="23"/>
      <c r="EN203" s="23"/>
      <c r="EO203" s="23"/>
      <c r="EP203" s="23"/>
      <c r="EQ203" s="23"/>
      <c r="ER203" s="23"/>
      <c r="ES203" s="23"/>
      <c r="ET203" s="23"/>
      <c r="EU203" s="23"/>
      <c r="EV203" s="23"/>
      <c r="EW203" s="23"/>
      <c r="EX203" s="23"/>
      <c r="EY203" s="23"/>
      <c r="EZ203" s="23"/>
      <c r="FA203" s="23"/>
      <c r="FB203" s="23"/>
      <c r="FC203" s="23"/>
      <c r="FD203" s="23"/>
      <c r="FE203" s="23"/>
      <c r="FF203" s="23"/>
      <c r="FG203" s="23"/>
      <c r="FH203" s="23"/>
      <c r="FI203" s="23"/>
      <c r="FJ203" s="23"/>
      <c r="FK203" s="23"/>
      <c r="FL203" s="23"/>
      <c r="FM203" s="23"/>
      <c r="FN203" s="23"/>
      <c r="FO203" s="23"/>
      <c r="FP203" s="23"/>
      <c r="FQ203" s="23"/>
      <c r="FR203" s="23"/>
      <c r="FS203" s="23"/>
      <c r="FT203" s="23"/>
      <c r="FU203" s="23"/>
      <c r="FV203" s="23"/>
      <c r="FW203" s="23"/>
      <c r="FX203" s="23"/>
      <c r="FY203" s="23"/>
      <c r="FZ203" s="23"/>
      <c r="GA203" s="23"/>
      <c r="GB203" s="23"/>
      <c r="GC203" s="23"/>
      <c r="GD203" s="23"/>
      <c r="GE203" s="23"/>
      <c r="GF203" s="23"/>
      <c r="GG203" s="23"/>
      <c r="GH203" s="23"/>
      <c r="GI203" s="23"/>
      <c r="GJ203" s="23"/>
      <c r="GK203" s="23"/>
      <c r="GL203" s="23"/>
      <c r="GM203" s="23"/>
      <c r="GN203" s="23"/>
      <c r="GO203" s="23"/>
      <c r="GP203" s="23"/>
      <c r="GQ203" s="23"/>
      <c r="GR203" s="23"/>
      <c r="GS203" s="23"/>
      <c r="GT203" s="23"/>
      <c r="GU203" s="23"/>
      <c r="GV203" s="23"/>
      <c r="GW203" s="23"/>
      <c r="GX203" s="23"/>
      <c r="GY203" s="23"/>
      <c r="GZ203" s="23"/>
      <c r="HA203" s="23"/>
      <c r="HB203" s="23"/>
      <c r="HC203" s="23"/>
      <c r="HD203" s="23"/>
      <c r="HE203" s="23"/>
      <c r="HF203" s="23"/>
      <c r="HG203" s="23"/>
      <c r="HH203" s="23"/>
      <c r="HI203" s="23"/>
      <c r="HJ203" s="23"/>
      <c r="HK203" s="23"/>
      <c r="HL203" s="23"/>
      <c r="HM203" s="23"/>
      <c r="HN203" s="23"/>
      <c r="HO203" s="23"/>
      <c r="HP203" s="23"/>
      <c r="HQ203" s="23"/>
      <c r="HR203" s="23"/>
      <c r="HS203" s="23"/>
      <c r="HT203" s="23"/>
      <c r="HU203" s="23"/>
      <c r="HV203" s="23"/>
      <c r="HW203" s="23"/>
      <c r="HX203" s="23"/>
      <c r="HY203" s="23"/>
      <c r="HZ203" s="23"/>
      <c r="IA203" s="23"/>
      <c r="IB203" s="23"/>
      <c r="IC203" s="23"/>
      <c r="ID203" s="23"/>
      <c r="IE203" s="23"/>
      <c r="IF203" s="23"/>
      <c r="IG203" s="23"/>
      <c r="IH203" s="23"/>
      <c r="II203" s="23"/>
      <c r="IJ203" s="23"/>
      <c r="IK203" s="23"/>
      <c r="IL203" s="23"/>
      <c r="IM203" s="23"/>
      <c r="IN203" s="23"/>
      <c r="IO203" s="23"/>
      <c r="IP203" s="23"/>
      <c r="IQ203" s="23"/>
      <c r="IR203" s="23"/>
      <c r="IS203" s="23"/>
      <c r="IT203" s="23"/>
      <c r="IU203" s="23"/>
      <c r="IV203" s="23"/>
    </row>
    <row r="204" spans="1:256" s="314" customFormat="1" ht="93.75" hidden="1">
      <c r="A204" s="420"/>
      <c r="B204" s="389" t="s">
        <v>315</v>
      </c>
      <c r="C204" s="387" t="s">
        <v>18</v>
      </c>
      <c r="D204" s="112" t="s">
        <v>40</v>
      </c>
      <c r="E204" s="243" t="s">
        <v>40</v>
      </c>
      <c r="F204" s="289" t="s">
        <v>41</v>
      </c>
      <c r="G204" s="233" t="s">
        <v>30</v>
      </c>
      <c r="H204" s="290" t="s">
        <v>352</v>
      </c>
      <c r="I204" s="179"/>
      <c r="J204" s="285">
        <f>J205+J207+J209</f>
        <v>0</v>
      </c>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3"/>
      <c r="BC204" s="23"/>
      <c r="BD204" s="23"/>
      <c r="BE204" s="23"/>
      <c r="BF204" s="23"/>
      <c r="BG204" s="23"/>
      <c r="BH204" s="23"/>
      <c r="BI204" s="23"/>
      <c r="BJ204" s="23"/>
      <c r="BK204" s="23"/>
      <c r="BL204" s="23"/>
      <c r="BM204" s="23"/>
      <c r="BN204" s="23"/>
      <c r="BO204" s="23"/>
      <c r="BP204" s="23"/>
      <c r="BQ204" s="23"/>
      <c r="BR204" s="23"/>
      <c r="BS204" s="23"/>
      <c r="BT204" s="23"/>
      <c r="BU204" s="23"/>
      <c r="BV204" s="23"/>
      <c r="BW204" s="23"/>
      <c r="BX204" s="23"/>
      <c r="BY204" s="23"/>
      <c r="BZ204" s="23"/>
      <c r="CA204" s="23"/>
      <c r="CB204" s="23"/>
      <c r="CC204" s="23"/>
      <c r="CD204" s="23"/>
      <c r="CE204" s="23"/>
      <c r="CF204" s="23"/>
      <c r="CG204" s="23"/>
      <c r="CH204" s="23"/>
      <c r="CI204" s="23"/>
      <c r="CJ204" s="23"/>
      <c r="CK204" s="23"/>
      <c r="CL204" s="23"/>
      <c r="CM204" s="23"/>
      <c r="CN204" s="23"/>
      <c r="CO204" s="23"/>
      <c r="CP204" s="23"/>
      <c r="CQ204" s="23"/>
      <c r="CR204" s="23"/>
      <c r="CS204" s="23"/>
      <c r="CT204" s="23"/>
      <c r="CU204" s="23"/>
      <c r="CV204" s="23"/>
      <c r="CW204" s="23"/>
      <c r="CX204" s="23"/>
      <c r="CY204" s="23"/>
      <c r="CZ204" s="23"/>
      <c r="DA204" s="23"/>
      <c r="DB204" s="23"/>
      <c r="DC204" s="23"/>
      <c r="DD204" s="23"/>
      <c r="DE204" s="23"/>
      <c r="DF204" s="23"/>
      <c r="DG204" s="23"/>
      <c r="DH204" s="23"/>
      <c r="DI204" s="23"/>
      <c r="DJ204" s="23"/>
      <c r="DK204" s="23"/>
      <c r="DL204" s="23"/>
      <c r="DM204" s="23"/>
      <c r="DN204" s="23"/>
      <c r="DO204" s="23"/>
      <c r="DP204" s="23"/>
      <c r="DQ204" s="23"/>
      <c r="DR204" s="23"/>
      <c r="DS204" s="23"/>
      <c r="DT204" s="23"/>
      <c r="DU204" s="23"/>
      <c r="DV204" s="23"/>
      <c r="DW204" s="23"/>
      <c r="DX204" s="23"/>
      <c r="DY204" s="23"/>
      <c r="DZ204" s="23"/>
      <c r="EA204" s="23"/>
      <c r="EB204" s="23"/>
      <c r="EC204" s="23"/>
      <c r="ED204" s="23"/>
      <c r="EE204" s="23"/>
      <c r="EF204" s="23"/>
      <c r="EG204" s="23"/>
      <c r="EH204" s="23"/>
      <c r="EI204" s="23"/>
      <c r="EJ204" s="23"/>
      <c r="EK204" s="23"/>
      <c r="EL204" s="23"/>
      <c r="EM204" s="23"/>
      <c r="EN204" s="23"/>
      <c r="EO204" s="23"/>
      <c r="EP204" s="23"/>
      <c r="EQ204" s="23"/>
      <c r="ER204" s="23"/>
      <c r="ES204" s="23"/>
      <c r="ET204" s="23"/>
      <c r="EU204" s="23"/>
      <c r="EV204" s="23"/>
      <c r="EW204" s="23"/>
      <c r="EX204" s="23"/>
      <c r="EY204" s="23"/>
      <c r="EZ204" s="23"/>
      <c r="FA204" s="23"/>
      <c r="FB204" s="23"/>
      <c r="FC204" s="23"/>
      <c r="FD204" s="23"/>
      <c r="FE204" s="23"/>
      <c r="FF204" s="23"/>
      <c r="FG204" s="23"/>
      <c r="FH204" s="23"/>
      <c r="FI204" s="23"/>
      <c r="FJ204" s="23"/>
      <c r="FK204" s="23"/>
      <c r="FL204" s="23"/>
      <c r="FM204" s="23"/>
      <c r="FN204" s="23"/>
      <c r="FO204" s="23"/>
      <c r="FP204" s="23"/>
      <c r="FQ204" s="23"/>
      <c r="FR204" s="23"/>
      <c r="FS204" s="23"/>
      <c r="FT204" s="23"/>
      <c r="FU204" s="23"/>
      <c r="FV204" s="23"/>
      <c r="FW204" s="23"/>
      <c r="FX204" s="23"/>
      <c r="FY204" s="23"/>
      <c r="FZ204" s="23"/>
      <c r="GA204" s="23"/>
      <c r="GB204" s="23"/>
      <c r="GC204" s="23"/>
      <c r="GD204" s="23"/>
      <c r="GE204" s="23"/>
      <c r="GF204" s="23"/>
      <c r="GG204" s="23"/>
      <c r="GH204" s="23"/>
      <c r="GI204" s="23"/>
      <c r="GJ204" s="23"/>
      <c r="GK204" s="23"/>
      <c r="GL204" s="23"/>
      <c r="GM204" s="23"/>
      <c r="GN204" s="23"/>
      <c r="GO204" s="23"/>
      <c r="GP204" s="23"/>
      <c r="GQ204" s="23"/>
      <c r="GR204" s="23"/>
      <c r="GS204" s="23"/>
      <c r="GT204" s="23"/>
      <c r="GU204" s="23"/>
      <c r="GV204" s="23"/>
      <c r="GW204" s="23"/>
      <c r="GX204" s="23"/>
      <c r="GY204" s="23"/>
      <c r="GZ204" s="23"/>
      <c r="HA204" s="23"/>
      <c r="HB204" s="23"/>
      <c r="HC204" s="23"/>
      <c r="HD204" s="23"/>
      <c r="HE204" s="23"/>
      <c r="HF204" s="23"/>
      <c r="HG204" s="23"/>
      <c r="HH204" s="23"/>
      <c r="HI204" s="23"/>
      <c r="HJ204" s="23"/>
      <c r="HK204" s="23"/>
      <c r="HL204" s="23"/>
      <c r="HM204" s="23"/>
      <c r="HN204" s="23"/>
      <c r="HO204" s="23"/>
      <c r="HP204" s="23"/>
      <c r="HQ204" s="23"/>
      <c r="HR204" s="23"/>
      <c r="HS204" s="23"/>
      <c r="HT204" s="23"/>
      <c r="HU204" s="23"/>
      <c r="HV204" s="23"/>
      <c r="HW204" s="23"/>
      <c r="HX204" s="23"/>
      <c r="HY204" s="23"/>
      <c r="HZ204" s="23"/>
      <c r="IA204" s="23"/>
      <c r="IB204" s="23"/>
      <c r="IC204" s="23"/>
      <c r="ID204" s="23"/>
      <c r="IE204" s="23"/>
      <c r="IF204" s="23"/>
      <c r="IG204" s="23"/>
      <c r="IH204" s="23"/>
      <c r="II204" s="23"/>
      <c r="IJ204" s="23"/>
      <c r="IK204" s="23"/>
      <c r="IL204" s="23"/>
      <c r="IM204" s="23"/>
      <c r="IN204" s="23"/>
      <c r="IO204" s="23"/>
      <c r="IP204" s="23"/>
      <c r="IQ204" s="23"/>
      <c r="IR204" s="23"/>
      <c r="IS204" s="23"/>
      <c r="IT204" s="23"/>
      <c r="IU204" s="23"/>
      <c r="IV204" s="23"/>
    </row>
    <row r="205" spans="1:256" s="314" customFormat="1" ht="150" hidden="1">
      <c r="A205" s="420"/>
      <c r="B205" s="315" t="s">
        <v>189</v>
      </c>
      <c r="C205" s="391" t="s">
        <v>18</v>
      </c>
      <c r="D205" s="250" t="s">
        <v>40</v>
      </c>
      <c r="E205" s="215" t="s">
        <v>40</v>
      </c>
      <c r="F205" s="143" t="s">
        <v>41</v>
      </c>
      <c r="G205" s="168" t="s">
        <v>30</v>
      </c>
      <c r="H205" s="171" t="s">
        <v>407</v>
      </c>
      <c r="I205" s="179"/>
      <c r="J205" s="286">
        <f>J206</f>
        <v>0</v>
      </c>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3"/>
      <c r="AY205" s="23"/>
      <c r="AZ205" s="23"/>
      <c r="BA205" s="23"/>
      <c r="BB205" s="23"/>
      <c r="BC205" s="23"/>
      <c r="BD205" s="23"/>
      <c r="BE205" s="23"/>
      <c r="BF205" s="23"/>
      <c r="BG205" s="23"/>
      <c r="BH205" s="23"/>
      <c r="BI205" s="23"/>
      <c r="BJ205" s="23"/>
      <c r="BK205" s="23"/>
      <c r="BL205" s="23"/>
      <c r="BM205" s="23"/>
      <c r="BN205" s="23"/>
      <c r="BO205" s="23"/>
      <c r="BP205" s="23"/>
      <c r="BQ205" s="23"/>
      <c r="BR205" s="23"/>
      <c r="BS205" s="23"/>
      <c r="BT205" s="23"/>
      <c r="BU205" s="23"/>
      <c r="BV205" s="23"/>
      <c r="BW205" s="23"/>
      <c r="BX205" s="23"/>
      <c r="BY205" s="23"/>
      <c r="BZ205" s="23"/>
      <c r="CA205" s="23"/>
      <c r="CB205" s="23"/>
      <c r="CC205" s="23"/>
      <c r="CD205" s="23"/>
      <c r="CE205" s="23"/>
      <c r="CF205" s="23"/>
      <c r="CG205" s="23"/>
      <c r="CH205" s="23"/>
      <c r="CI205" s="23"/>
      <c r="CJ205" s="23"/>
      <c r="CK205" s="23"/>
      <c r="CL205" s="23"/>
      <c r="CM205" s="23"/>
      <c r="CN205" s="23"/>
      <c r="CO205" s="23"/>
      <c r="CP205" s="23"/>
      <c r="CQ205" s="23"/>
      <c r="CR205" s="23"/>
      <c r="CS205" s="23"/>
      <c r="CT205" s="23"/>
      <c r="CU205" s="23"/>
      <c r="CV205" s="23"/>
      <c r="CW205" s="23"/>
      <c r="CX205" s="23"/>
      <c r="CY205" s="23"/>
      <c r="CZ205" s="23"/>
      <c r="DA205" s="23"/>
      <c r="DB205" s="23"/>
      <c r="DC205" s="23"/>
      <c r="DD205" s="23"/>
      <c r="DE205" s="23"/>
      <c r="DF205" s="23"/>
      <c r="DG205" s="23"/>
      <c r="DH205" s="23"/>
      <c r="DI205" s="23"/>
      <c r="DJ205" s="23"/>
      <c r="DK205" s="23"/>
      <c r="DL205" s="23"/>
      <c r="DM205" s="23"/>
      <c r="DN205" s="23"/>
      <c r="DO205" s="23"/>
      <c r="DP205" s="23"/>
      <c r="DQ205" s="23"/>
      <c r="DR205" s="23"/>
      <c r="DS205" s="23"/>
      <c r="DT205" s="23"/>
      <c r="DU205" s="23"/>
      <c r="DV205" s="23"/>
      <c r="DW205" s="23"/>
      <c r="DX205" s="23"/>
      <c r="DY205" s="23"/>
      <c r="DZ205" s="23"/>
      <c r="EA205" s="23"/>
      <c r="EB205" s="23"/>
      <c r="EC205" s="23"/>
      <c r="ED205" s="23"/>
      <c r="EE205" s="23"/>
      <c r="EF205" s="23"/>
      <c r="EG205" s="23"/>
      <c r="EH205" s="23"/>
      <c r="EI205" s="23"/>
      <c r="EJ205" s="23"/>
      <c r="EK205" s="23"/>
      <c r="EL205" s="23"/>
      <c r="EM205" s="23"/>
      <c r="EN205" s="23"/>
      <c r="EO205" s="23"/>
      <c r="EP205" s="23"/>
      <c r="EQ205" s="23"/>
      <c r="ER205" s="23"/>
      <c r="ES205" s="23"/>
      <c r="ET205" s="23"/>
      <c r="EU205" s="23"/>
      <c r="EV205" s="23"/>
      <c r="EW205" s="23"/>
      <c r="EX205" s="23"/>
      <c r="EY205" s="23"/>
      <c r="EZ205" s="23"/>
      <c r="FA205" s="23"/>
      <c r="FB205" s="23"/>
      <c r="FC205" s="23"/>
      <c r="FD205" s="23"/>
      <c r="FE205" s="23"/>
      <c r="FF205" s="23"/>
      <c r="FG205" s="23"/>
      <c r="FH205" s="23"/>
      <c r="FI205" s="23"/>
      <c r="FJ205" s="23"/>
      <c r="FK205" s="23"/>
      <c r="FL205" s="23"/>
      <c r="FM205" s="23"/>
      <c r="FN205" s="23"/>
      <c r="FO205" s="23"/>
      <c r="FP205" s="23"/>
      <c r="FQ205" s="23"/>
      <c r="FR205" s="23"/>
      <c r="FS205" s="23"/>
      <c r="FT205" s="23"/>
      <c r="FU205" s="23"/>
      <c r="FV205" s="23"/>
      <c r="FW205" s="23"/>
      <c r="FX205" s="23"/>
      <c r="FY205" s="23"/>
      <c r="FZ205" s="23"/>
      <c r="GA205" s="23"/>
      <c r="GB205" s="23"/>
      <c r="GC205" s="23"/>
      <c r="GD205" s="23"/>
      <c r="GE205" s="23"/>
      <c r="GF205" s="23"/>
      <c r="GG205" s="23"/>
      <c r="GH205" s="23"/>
      <c r="GI205" s="23"/>
      <c r="GJ205" s="23"/>
      <c r="GK205" s="23"/>
      <c r="GL205" s="23"/>
      <c r="GM205" s="23"/>
      <c r="GN205" s="23"/>
      <c r="GO205" s="23"/>
      <c r="GP205" s="23"/>
      <c r="GQ205" s="23"/>
      <c r="GR205" s="23"/>
      <c r="GS205" s="23"/>
      <c r="GT205" s="23"/>
      <c r="GU205" s="23"/>
      <c r="GV205" s="23"/>
      <c r="GW205" s="23"/>
      <c r="GX205" s="23"/>
      <c r="GY205" s="23"/>
      <c r="GZ205" s="23"/>
      <c r="HA205" s="23"/>
      <c r="HB205" s="23"/>
      <c r="HC205" s="23"/>
      <c r="HD205" s="23"/>
      <c r="HE205" s="23"/>
      <c r="HF205" s="23"/>
      <c r="HG205" s="23"/>
      <c r="HH205" s="23"/>
      <c r="HI205" s="23"/>
      <c r="HJ205" s="23"/>
      <c r="HK205" s="23"/>
      <c r="HL205" s="23"/>
      <c r="HM205" s="23"/>
      <c r="HN205" s="23"/>
      <c r="HO205" s="23"/>
      <c r="HP205" s="23"/>
      <c r="HQ205" s="23"/>
      <c r="HR205" s="23"/>
      <c r="HS205" s="23"/>
      <c r="HT205" s="23"/>
      <c r="HU205" s="23"/>
      <c r="HV205" s="23"/>
      <c r="HW205" s="23"/>
      <c r="HX205" s="23"/>
      <c r="HY205" s="23"/>
      <c r="HZ205" s="23"/>
      <c r="IA205" s="23"/>
      <c r="IB205" s="23"/>
      <c r="IC205" s="23"/>
      <c r="ID205" s="23"/>
      <c r="IE205" s="23"/>
      <c r="IF205" s="23"/>
      <c r="IG205" s="23"/>
      <c r="IH205" s="23"/>
      <c r="II205" s="23"/>
      <c r="IJ205" s="23"/>
      <c r="IK205" s="23"/>
      <c r="IL205" s="23"/>
      <c r="IM205" s="23"/>
      <c r="IN205" s="23"/>
      <c r="IO205" s="23"/>
      <c r="IP205" s="23"/>
      <c r="IQ205" s="23"/>
      <c r="IR205" s="23"/>
      <c r="IS205" s="23"/>
      <c r="IT205" s="23"/>
      <c r="IU205" s="23"/>
      <c r="IV205" s="23"/>
    </row>
    <row r="206" spans="1:256" s="314" customFormat="1" hidden="1">
      <c r="A206" s="420"/>
      <c r="B206" s="188" t="s">
        <v>89</v>
      </c>
      <c r="C206" s="391" t="s">
        <v>18</v>
      </c>
      <c r="D206" s="250" t="s">
        <v>40</v>
      </c>
      <c r="E206" s="215" t="s">
        <v>40</v>
      </c>
      <c r="F206" s="143" t="s">
        <v>41</v>
      </c>
      <c r="G206" s="168" t="s">
        <v>30</v>
      </c>
      <c r="H206" s="171" t="s">
        <v>407</v>
      </c>
      <c r="I206" s="213" t="s">
        <v>7</v>
      </c>
      <c r="J206" s="286"/>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3"/>
      <c r="BC206" s="23"/>
      <c r="BD206" s="23"/>
      <c r="BE206" s="23"/>
      <c r="BF206" s="23"/>
      <c r="BG206" s="23"/>
      <c r="BH206" s="23"/>
      <c r="BI206" s="23"/>
      <c r="BJ206" s="23"/>
      <c r="BK206" s="23"/>
      <c r="BL206" s="23"/>
      <c r="BM206" s="23"/>
      <c r="BN206" s="23"/>
      <c r="BO206" s="23"/>
      <c r="BP206" s="23"/>
      <c r="BQ206" s="23"/>
      <c r="BR206" s="23"/>
      <c r="BS206" s="23"/>
      <c r="BT206" s="23"/>
      <c r="BU206" s="23"/>
      <c r="BV206" s="23"/>
      <c r="BW206" s="23"/>
      <c r="BX206" s="23"/>
      <c r="BY206" s="23"/>
      <c r="BZ206" s="23"/>
      <c r="CA206" s="23"/>
      <c r="CB206" s="23"/>
      <c r="CC206" s="23"/>
      <c r="CD206" s="23"/>
      <c r="CE206" s="23"/>
      <c r="CF206" s="23"/>
      <c r="CG206" s="23"/>
      <c r="CH206" s="23"/>
      <c r="CI206" s="23"/>
      <c r="CJ206" s="23"/>
      <c r="CK206" s="23"/>
      <c r="CL206" s="23"/>
      <c r="CM206" s="23"/>
      <c r="CN206" s="23"/>
      <c r="CO206" s="23"/>
      <c r="CP206" s="23"/>
      <c r="CQ206" s="23"/>
      <c r="CR206" s="23"/>
      <c r="CS206" s="23"/>
      <c r="CT206" s="23"/>
      <c r="CU206" s="23"/>
      <c r="CV206" s="23"/>
      <c r="CW206" s="23"/>
      <c r="CX206" s="23"/>
      <c r="CY206" s="23"/>
      <c r="CZ206" s="23"/>
      <c r="DA206" s="23"/>
      <c r="DB206" s="23"/>
      <c r="DC206" s="23"/>
      <c r="DD206" s="23"/>
      <c r="DE206" s="23"/>
      <c r="DF206" s="23"/>
      <c r="DG206" s="23"/>
      <c r="DH206" s="23"/>
      <c r="DI206" s="23"/>
      <c r="DJ206" s="23"/>
      <c r="DK206" s="23"/>
      <c r="DL206" s="23"/>
      <c r="DM206" s="23"/>
      <c r="DN206" s="23"/>
      <c r="DO206" s="23"/>
      <c r="DP206" s="23"/>
      <c r="DQ206" s="23"/>
      <c r="DR206" s="23"/>
      <c r="DS206" s="23"/>
      <c r="DT206" s="23"/>
      <c r="DU206" s="23"/>
      <c r="DV206" s="23"/>
      <c r="DW206" s="23"/>
      <c r="DX206" s="23"/>
      <c r="DY206" s="23"/>
      <c r="DZ206" s="23"/>
      <c r="EA206" s="23"/>
      <c r="EB206" s="23"/>
      <c r="EC206" s="23"/>
      <c r="ED206" s="23"/>
      <c r="EE206" s="23"/>
      <c r="EF206" s="23"/>
      <c r="EG206" s="23"/>
      <c r="EH206" s="23"/>
      <c r="EI206" s="23"/>
      <c r="EJ206" s="23"/>
      <c r="EK206" s="23"/>
      <c r="EL206" s="23"/>
      <c r="EM206" s="23"/>
      <c r="EN206" s="23"/>
      <c r="EO206" s="23"/>
      <c r="EP206" s="23"/>
      <c r="EQ206" s="23"/>
      <c r="ER206" s="23"/>
      <c r="ES206" s="23"/>
      <c r="ET206" s="23"/>
      <c r="EU206" s="23"/>
      <c r="EV206" s="23"/>
      <c r="EW206" s="23"/>
      <c r="EX206" s="23"/>
      <c r="EY206" s="23"/>
      <c r="EZ206" s="23"/>
      <c r="FA206" s="23"/>
      <c r="FB206" s="23"/>
      <c r="FC206" s="23"/>
      <c r="FD206" s="23"/>
      <c r="FE206" s="23"/>
      <c r="FF206" s="23"/>
      <c r="FG206" s="23"/>
      <c r="FH206" s="23"/>
      <c r="FI206" s="23"/>
      <c r="FJ206" s="23"/>
      <c r="FK206" s="23"/>
      <c r="FL206" s="23"/>
      <c r="FM206" s="23"/>
      <c r="FN206" s="23"/>
      <c r="FO206" s="23"/>
      <c r="FP206" s="23"/>
      <c r="FQ206" s="23"/>
      <c r="FR206" s="23"/>
      <c r="FS206" s="23"/>
      <c r="FT206" s="23"/>
      <c r="FU206" s="23"/>
      <c r="FV206" s="23"/>
      <c r="FW206" s="23"/>
      <c r="FX206" s="23"/>
      <c r="FY206" s="23"/>
      <c r="FZ206" s="23"/>
      <c r="GA206" s="23"/>
      <c r="GB206" s="23"/>
      <c r="GC206" s="23"/>
      <c r="GD206" s="23"/>
      <c r="GE206" s="23"/>
      <c r="GF206" s="23"/>
      <c r="GG206" s="23"/>
      <c r="GH206" s="23"/>
      <c r="GI206" s="23"/>
      <c r="GJ206" s="23"/>
      <c r="GK206" s="23"/>
      <c r="GL206" s="23"/>
      <c r="GM206" s="23"/>
      <c r="GN206" s="23"/>
      <c r="GO206" s="23"/>
      <c r="GP206" s="23"/>
      <c r="GQ206" s="23"/>
      <c r="GR206" s="23"/>
      <c r="GS206" s="23"/>
      <c r="GT206" s="23"/>
      <c r="GU206" s="23"/>
      <c r="GV206" s="23"/>
      <c r="GW206" s="23"/>
      <c r="GX206" s="23"/>
      <c r="GY206" s="23"/>
      <c r="GZ206" s="23"/>
      <c r="HA206" s="23"/>
      <c r="HB206" s="23"/>
      <c r="HC206" s="23"/>
      <c r="HD206" s="23"/>
      <c r="HE206" s="23"/>
      <c r="HF206" s="23"/>
      <c r="HG206" s="23"/>
      <c r="HH206" s="23"/>
      <c r="HI206" s="23"/>
      <c r="HJ206" s="23"/>
      <c r="HK206" s="23"/>
      <c r="HL206" s="23"/>
      <c r="HM206" s="23"/>
      <c r="HN206" s="23"/>
      <c r="HO206" s="23"/>
      <c r="HP206" s="23"/>
      <c r="HQ206" s="23"/>
      <c r="HR206" s="23"/>
      <c r="HS206" s="23"/>
      <c r="HT206" s="23"/>
      <c r="HU206" s="23"/>
      <c r="HV206" s="23"/>
      <c r="HW206" s="23"/>
      <c r="HX206" s="23"/>
      <c r="HY206" s="23"/>
      <c r="HZ206" s="23"/>
      <c r="IA206" s="23"/>
      <c r="IB206" s="23"/>
      <c r="IC206" s="23"/>
      <c r="ID206" s="23"/>
      <c r="IE206" s="23"/>
      <c r="IF206" s="23"/>
      <c r="IG206" s="23"/>
      <c r="IH206" s="23"/>
      <c r="II206" s="23"/>
      <c r="IJ206" s="23"/>
      <c r="IK206" s="23"/>
      <c r="IL206" s="23"/>
      <c r="IM206" s="23"/>
      <c r="IN206" s="23"/>
      <c r="IO206" s="23"/>
      <c r="IP206" s="23"/>
      <c r="IQ206" s="23"/>
      <c r="IR206" s="23"/>
      <c r="IS206" s="23"/>
      <c r="IT206" s="23"/>
      <c r="IU206" s="23"/>
      <c r="IV206" s="23"/>
    </row>
    <row r="207" spans="1:256" s="318" customFormat="1" ht="131.25" hidden="1">
      <c r="A207" s="399"/>
      <c r="B207" s="315" t="s">
        <v>310</v>
      </c>
      <c r="C207" s="391" t="s">
        <v>18</v>
      </c>
      <c r="D207" s="250" t="s">
        <v>40</v>
      </c>
      <c r="E207" s="215" t="s">
        <v>40</v>
      </c>
      <c r="F207" s="143" t="s">
        <v>41</v>
      </c>
      <c r="G207" s="168" t="s">
        <v>30</v>
      </c>
      <c r="H207" s="171" t="s">
        <v>414</v>
      </c>
      <c r="I207" s="179"/>
      <c r="J207" s="286">
        <f>J208</f>
        <v>0</v>
      </c>
      <c r="K207" s="316"/>
      <c r="L207" s="317"/>
      <c r="M207" s="316"/>
      <c r="N207" s="316"/>
      <c r="O207" s="316"/>
      <c r="P207" s="316"/>
      <c r="Q207" s="316"/>
      <c r="R207" s="316"/>
      <c r="S207" s="316"/>
      <c r="T207" s="316"/>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F207" s="316"/>
      <c r="BG207" s="316"/>
      <c r="BH207" s="316"/>
      <c r="BI207" s="316"/>
      <c r="BJ207" s="316"/>
      <c r="BK207" s="316"/>
      <c r="BL207" s="316"/>
      <c r="BM207" s="316"/>
      <c r="BN207" s="316"/>
      <c r="BO207" s="316"/>
      <c r="BP207" s="316"/>
      <c r="BQ207" s="316"/>
      <c r="BR207" s="316"/>
      <c r="BS207" s="316"/>
      <c r="BT207" s="316"/>
      <c r="BU207" s="316"/>
      <c r="BV207" s="316"/>
      <c r="BW207" s="316"/>
      <c r="BX207" s="316"/>
      <c r="BY207" s="316"/>
      <c r="BZ207" s="316"/>
      <c r="CA207" s="316"/>
      <c r="CB207" s="316"/>
      <c r="CC207" s="316"/>
      <c r="CD207" s="316"/>
      <c r="CE207" s="316"/>
      <c r="CF207" s="316"/>
      <c r="CG207" s="316"/>
      <c r="CH207" s="316"/>
      <c r="CI207" s="316"/>
      <c r="CJ207" s="316"/>
      <c r="CK207" s="316"/>
      <c r="CL207" s="316"/>
      <c r="CM207" s="316"/>
      <c r="CN207" s="316"/>
      <c r="CO207" s="316"/>
      <c r="CP207" s="316"/>
      <c r="CQ207" s="316"/>
      <c r="CR207" s="316"/>
      <c r="CS207" s="316"/>
      <c r="CT207" s="316"/>
      <c r="CU207" s="316"/>
      <c r="CV207" s="316"/>
      <c r="CW207" s="316"/>
      <c r="CX207" s="316"/>
      <c r="CY207" s="316"/>
      <c r="CZ207" s="316"/>
      <c r="DA207" s="316"/>
      <c r="DB207" s="316"/>
      <c r="DC207" s="316"/>
      <c r="DD207" s="316"/>
      <c r="DE207" s="316"/>
      <c r="DF207" s="316"/>
      <c r="DG207" s="316"/>
      <c r="DH207" s="316"/>
      <c r="DI207" s="316"/>
      <c r="DJ207" s="316"/>
      <c r="DK207" s="316"/>
      <c r="DL207" s="316"/>
      <c r="DM207" s="316"/>
      <c r="DN207" s="316"/>
      <c r="DO207" s="316"/>
      <c r="DP207" s="316"/>
      <c r="DQ207" s="316"/>
      <c r="DR207" s="316"/>
      <c r="DS207" s="316"/>
      <c r="DT207" s="316"/>
      <c r="DU207" s="316"/>
      <c r="DV207" s="316"/>
      <c r="DW207" s="316"/>
      <c r="DX207" s="316"/>
      <c r="DY207" s="316"/>
      <c r="DZ207" s="316"/>
      <c r="EA207" s="316"/>
      <c r="EB207" s="316"/>
      <c r="EC207" s="316"/>
      <c r="ED207" s="316"/>
      <c r="EE207" s="316"/>
      <c r="EF207" s="316"/>
      <c r="EG207" s="316"/>
      <c r="EH207" s="316"/>
      <c r="EI207" s="316"/>
      <c r="EJ207" s="316"/>
      <c r="EK207" s="316"/>
      <c r="EL207" s="316"/>
      <c r="EM207" s="316"/>
      <c r="EN207" s="316"/>
      <c r="EO207" s="316"/>
      <c r="EP207" s="316"/>
      <c r="EQ207" s="316"/>
      <c r="ER207" s="316"/>
      <c r="ES207" s="316"/>
      <c r="ET207" s="316"/>
      <c r="EU207" s="316"/>
      <c r="EV207" s="316"/>
      <c r="EW207" s="316"/>
      <c r="EX207" s="316"/>
      <c r="EY207" s="316"/>
      <c r="EZ207" s="316"/>
      <c r="FA207" s="316"/>
      <c r="FB207" s="316"/>
      <c r="FC207" s="316"/>
      <c r="FD207" s="316"/>
      <c r="FE207" s="316"/>
      <c r="FF207" s="316"/>
      <c r="FG207" s="316"/>
      <c r="FH207" s="316"/>
      <c r="FI207" s="316"/>
      <c r="FJ207" s="316"/>
      <c r="FK207" s="316"/>
      <c r="FL207" s="316"/>
      <c r="FM207" s="316"/>
      <c r="FN207" s="316"/>
      <c r="FO207" s="316"/>
      <c r="FP207" s="316"/>
      <c r="FQ207" s="316"/>
      <c r="FR207" s="316"/>
      <c r="FS207" s="316"/>
      <c r="FT207" s="316"/>
      <c r="FU207" s="316"/>
      <c r="FV207" s="316"/>
      <c r="FW207" s="316"/>
      <c r="FX207" s="316"/>
      <c r="FY207" s="316"/>
      <c r="FZ207" s="316"/>
      <c r="GA207" s="316"/>
      <c r="GB207" s="316"/>
      <c r="GC207" s="316"/>
      <c r="GD207" s="316"/>
      <c r="GE207" s="316"/>
      <c r="GF207" s="316"/>
      <c r="GG207" s="316"/>
      <c r="GH207" s="316"/>
      <c r="GI207" s="316"/>
      <c r="GJ207" s="316"/>
      <c r="GK207" s="316"/>
      <c r="GL207" s="316"/>
      <c r="GM207" s="316"/>
      <c r="GN207" s="316"/>
      <c r="GO207" s="316"/>
      <c r="GP207" s="316"/>
      <c r="GQ207" s="316"/>
      <c r="GR207" s="316"/>
      <c r="GS207" s="316"/>
      <c r="GT207" s="316"/>
      <c r="GU207" s="316"/>
      <c r="GV207" s="316"/>
      <c r="GW207" s="316"/>
      <c r="GX207" s="316"/>
      <c r="GY207" s="316"/>
      <c r="GZ207" s="316"/>
      <c r="HA207" s="316"/>
      <c r="HB207" s="316"/>
      <c r="HC207" s="316"/>
      <c r="HD207" s="316"/>
      <c r="HE207" s="316"/>
      <c r="HF207" s="316"/>
      <c r="HG207" s="316"/>
      <c r="HH207" s="316"/>
      <c r="HI207" s="316"/>
      <c r="HJ207" s="316"/>
      <c r="HK207" s="316"/>
      <c r="HL207" s="316"/>
      <c r="HM207" s="316"/>
      <c r="HN207" s="316"/>
      <c r="HO207" s="316"/>
      <c r="HP207" s="316"/>
      <c r="HQ207" s="316"/>
      <c r="HR207" s="316"/>
      <c r="HS207" s="316"/>
      <c r="HT207" s="316"/>
      <c r="HU207" s="316"/>
      <c r="HV207" s="316"/>
      <c r="HW207" s="316"/>
      <c r="HX207" s="316"/>
      <c r="HY207" s="316"/>
      <c r="HZ207" s="316"/>
      <c r="IA207" s="316"/>
      <c r="IB207" s="316"/>
      <c r="IC207" s="316"/>
      <c r="ID207" s="316"/>
      <c r="IE207" s="316"/>
      <c r="IF207" s="316"/>
      <c r="IG207" s="316"/>
      <c r="IH207" s="316"/>
      <c r="II207" s="316"/>
      <c r="IJ207" s="316"/>
      <c r="IK207" s="316"/>
      <c r="IL207" s="316"/>
      <c r="IM207" s="316"/>
      <c r="IN207" s="316"/>
      <c r="IO207" s="316"/>
      <c r="IP207" s="316"/>
      <c r="IQ207" s="316"/>
      <c r="IR207" s="316"/>
      <c r="IS207" s="316"/>
      <c r="IT207" s="316"/>
      <c r="IU207" s="316"/>
      <c r="IV207" s="316"/>
    </row>
    <row r="208" spans="1:256" s="318" customFormat="1" hidden="1">
      <c r="A208" s="399"/>
      <c r="B208" s="188" t="s">
        <v>89</v>
      </c>
      <c r="C208" s="391" t="s">
        <v>18</v>
      </c>
      <c r="D208" s="250" t="s">
        <v>40</v>
      </c>
      <c r="E208" s="215" t="s">
        <v>40</v>
      </c>
      <c r="F208" s="143" t="s">
        <v>41</v>
      </c>
      <c r="G208" s="168" t="s">
        <v>30</v>
      </c>
      <c r="H208" s="171" t="s">
        <v>414</v>
      </c>
      <c r="I208" s="213" t="s">
        <v>7</v>
      </c>
      <c r="J208" s="286"/>
      <c r="K208" s="316"/>
      <c r="L208" s="317"/>
      <c r="M208" s="316"/>
      <c r="N208" s="316"/>
      <c r="O208" s="316"/>
      <c r="P208" s="316"/>
      <c r="Q208" s="316"/>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c r="EI208" s="316"/>
      <c r="EJ208" s="316"/>
      <c r="EK208" s="316"/>
      <c r="EL208" s="316"/>
      <c r="EM208" s="316"/>
      <c r="EN208" s="316"/>
      <c r="EO208" s="316"/>
      <c r="EP208" s="316"/>
      <c r="EQ208" s="316"/>
      <c r="ER208" s="316"/>
      <c r="ES208" s="316"/>
      <c r="ET208" s="316"/>
      <c r="EU208" s="316"/>
      <c r="EV208" s="316"/>
      <c r="EW208" s="316"/>
      <c r="EX208" s="316"/>
      <c r="EY208" s="316"/>
      <c r="EZ208" s="316"/>
      <c r="FA208" s="316"/>
      <c r="FB208" s="316"/>
      <c r="FC208" s="316"/>
      <c r="FD208" s="316"/>
      <c r="FE208" s="316"/>
      <c r="FF208" s="316"/>
      <c r="FG208" s="316"/>
      <c r="FH208" s="316"/>
      <c r="FI208" s="316"/>
      <c r="FJ208" s="316"/>
      <c r="FK208" s="316"/>
      <c r="FL208" s="316"/>
      <c r="FM208" s="316"/>
      <c r="FN208" s="316"/>
      <c r="FO208" s="316"/>
      <c r="FP208" s="316"/>
      <c r="FQ208" s="316"/>
      <c r="FR208" s="316"/>
      <c r="FS208" s="316"/>
      <c r="FT208" s="316"/>
      <c r="FU208" s="316"/>
      <c r="FV208" s="316"/>
      <c r="FW208" s="316"/>
      <c r="FX208" s="316"/>
      <c r="FY208" s="316"/>
      <c r="FZ208" s="316"/>
      <c r="GA208" s="316"/>
      <c r="GB208" s="316"/>
      <c r="GC208" s="316"/>
      <c r="GD208" s="316"/>
      <c r="GE208" s="316"/>
      <c r="GF208" s="316"/>
      <c r="GG208" s="316"/>
      <c r="GH208" s="316"/>
      <c r="GI208" s="316"/>
      <c r="GJ208" s="316"/>
      <c r="GK208" s="316"/>
      <c r="GL208" s="316"/>
      <c r="GM208" s="316"/>
      <c r="GN208" s="316"/>
      <c r="GO208" s="316"/>
      <c r="GP208" s="316"/>
      <c r="GQ208" s="316"/>
      <c r="GR208" s="316"/>
      <c r="GS208" s="316"/>
      <c r="GT208" s="316"/>
      <c r="GU208" s="316"/>
      <c r="GV208" s="316"/>
      <c r="GW208" s="316"/>
      <c r="GX208" s="316"/>
      <c r="GY208" s="316"/>
      <c r="GZ208" s="316"/>
      <c r="HA208" s="316"/>
      <c r="HB208" s="316"/>
      <c r="HC208" s="316"/>
      <c r="HD208" s="316"/>
      <c r="HE208" s="316"/>
      <c r="HF208" s="316"/>
      <c r="HG208" s="316"/>
      <c r="HH208" s="316"/>
      <c r="HI208" s="316"/>
      <c r="HJ208" s="316"/>
      <c r="HK208" s="316"/>
      <c r="HL208" s="316"/>
      <c r="HM208" s="316"/>
      <c r="HN208" s="316"/>
      <c r="HO208" s="316"/>
      <c r="HP208" s="316"/>
      <c r="HQ208" s="316"/>
      <c r="HR208" s="316"/>
      <c r="HS208" s="316"/>
      <c r="HT208" s="316"/>
      <c r="HU208" s="316"/>
      <c r="HV208" s="316"/>
      <c r="HW208" s="316"/>
      <c r="HX208" s="316"/>
      <c r="HY208" s="316"/>
      <c r="HZ208" s="316"/>
      <c r="IA208" s="316"/>
      <c r="IB208" s="316"/>
      <c r="IC208" s="316"/>
      <c r="ID208" s="316"/>
      <c r="IE208" s="316"/>
      <c r="IF208" s="316"/>
      <c r="IG208" s="316"/>
      <c r="IH208" s="316"/>
      <c r="II208" s="316"/>
      <c r="IJ208" s="316"/>
      <c r="IK208" s="316"/>
      <c r="IL208" s="316"/>
      <c r="IM208" s="316"/>
      <c r="IN208" s="316"/>
      <c r="IO208" s="316"/>
      <c r="IP208" s="316"/>
      <c r="IQ208" s="316"/>
      <c r="IR208" s="316"/>
      <c r="IS208" s="316"/>
      <c r="IT208" s="316"/>
      <c r="IU208" s="316"/>
      <c r="IV208" s="316"/>
    </row>
    <row r="209" spans="1:256" s="318" customFormat="1" ht="131.25" hidden="1">
      <c r="A209" s="399"/>
      <c r="B209" s="315" t="s">
        <v>301</v>
      </c>
      <c r="C209" s="391" t="s">
        <v>18</v>
      </c>
      <c r="D209" s="250" t="s">
        <v>40</v>
      </c>
      <c r="E209" s="215" t="s">
        <v>40</v>
      </c>
      <c r="F209" s="143" t="s">
        <v>41</v>
      </c>
      <c r="G209" s="168" t="s">
        <v>30</v>
      </c>
      <c r="H209" s="171" t="s">
        <v>432</v>
      </c>
      <c r="I209" s="179"/>
      <c r="J209" s="286">
        <f>J210</f>
        <v>0</v>
      </c>
      <c r="K209" s="316"/>
      <c r="L209" s="317"/>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F209" s="316"/>
      <c r="BG209" s="316"/>
      <c r="BH209" s="316"/>
      <c r="BI209" s="316"/>
      <c r="BJ209" s="316"/>
      <c r="BK209" s="316"/>
      <c r="BL209" s="316"/>
      <c r="BM209" s="316"/>
      <c r="BN209" s="316"/>
      <c r="BO209" s="316"/>
      <c r="BP209" s="316"/>
      <c r="BQ209" s="316"/>
      <c r="BR209" s="316"/>
      <c r="BS209" s="316"/>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316"/>
      <c r="CP209" s="316"/>
      <c r="CQ209" s="316"/>
      <c r="CR209" s="316"/>
      <c r="CS209" s="316"/>
      <c r="CT209" s="316"/>
      <c r="CU209" s="316"/>
      <c r="CV209" s="316"/>
      <c r="CW209" s="316"/>
      <c r="CX209" s="316"/>
      <c r="CY209" s="316"/>
      <c r="CZ209" s="316"/>
      <c r="DA209" s="316"/>
      <c r="DB209" s="316"/>
      <c r="DC209" s="316"/>
      <c r="DD209" s="316"/>
      <c r="DE209" s="316"/>
      <c r="DF209" s="316"/>
      <c r="DG209" s="316"/>
      <c r="DH209" s="316"/>
      <c r="DI209" s="316"/>
      <c r="DJ209" s="316"/>
      <c r="DK209" s="316"/>
      <c r="DL209" s="316"/>
      <c r="DM209" s="316"/>
      <c r="DN209" s="316"/>
      <c r="DO209" s="316"/>
      <c r="DP209" s="316"/>
      <c r="DQ209" s="316"/>
      <c r="DR209" s="316"/>
      <c r="DS209" s="316"/>
      <c r="DT209" s="316"/>
      <c r="DU209" s="316"/>
      <c r="DV209" s="316"/>
      <c r="DW209" s="316"/>
      <c r="DX209" s="316"/>
      <c r="DY209" s="316"/>
      <c r="DZ209" s="316"/>
      <c r="EA209" s="316"/>
      <c r="EB209" s="316"/>
      <c r="EC209" s="316"/>
      <c r="ED209" s="316"/>
      <c r="EE209" s="316"/>
      <c r="EF209" s="316"/>
      <c r="EG209" s="316"/>
      <c r="EH209" s="316"/>
      <c r="EI209" s="316"/>
      <c r="EJ209" s="316"/>
      <c r="EK209" s="316"/>
      <c r="EL209" s="316"/>
      <c r="EM209" s="316"/>
      <c r="EN209" s="316"/>
      <c r="EO209" s="316"/>
      <c r="EP209" s="316"/>
      <c r="EQ209" s="316"/>
      <c r="ER209" s="316"/>
      <c r="ES209" s="316"/>
      <c r="ET209" s="316"/>
      <c r="EU209" s="316"/>
      <c r="EV209" s="316"/>
      <c r="EW209" s="316"/>
      <c r="EX209" s="316"/>
      <c r="EY209" s="316"/>
      <c r="EZ209" s="316"/>
      <c r="FA209" s="316"/>
      <c r="FB209" s="316"/>
      <c r="FC209" s="316"/>
      <c r="FD209" s="316"/>
      <c r="FE209" s="316"/>
      <c r="FF209" s="316"/>
      <c r="FG209" s="316"/>
      <c r="FH209" s="316"/>
      <c r="FI209" s="316"/>
      <c r="FJ209" s="316"/>
      <c r="FK209" s="316"/>
      <c r="FL209" s="316"/>
      <c r="FM209" s="316"/>
      <c r="FN209" s="316"/>
      <c r="FO209" s="316"/>
      <c r="FP209" s="316"/>
      <c r="FQ209" s="316"/>
      <c r="FR209" s="316"/>
      <c r="FS209" s="316"/>
      <c r="FT209" s="316"/>
      <c r="FU209" s="316"/>
      <c r="FV209" s="316"/>
      <c r="FW209" s="316"/>
      <c r="FX209" s="316"/>
      <c r="FY209" s="316"/>
      <c r="FZ209" s="316"/>
      <c r="GA209" s="316"/>
      <c r="GB209" s="316"/>
      <c r="GC209" s="316"/>
      <c r="GD209" s="316"/>
      <c r="GE209" s="316"/>
      <c r="GF209" s="316"/>
      <c r="GG209" s="316"/>
      <c r="GH209" s="316"/>
      <c r="GI209" s="316"/>
      <c r="GJ209" s="316"/>
      <c r="GK209" s="316"/>
      <c r="GL209" s="316"/>
      <c r="GM209" s="316"/>
      <c r="GN209" s="316"/>
      <c r="GO209" s="316"/>
      <c r="GP209" s="316"/>
      <c r="GQ209" s="316"/>
      <c r="GR209" s="316"/>
      <c r="GS209" s="316"/>
      <c r="GT209" s="316"/>
      <c r="GU209" s="316"/>
      <c r="GV209" s="316"/>
      <c r="GW209" s="316"/>
      <c r="GX209" s="316"/>
      <c r="GY209" s="316"/>
      <c r="GZ209" s="316"/>
      <c r="HA209" s="316"/>
      <c r="HB209" s="316"/>
      <c r="HC209" s="316"/>
      <c r="HD209" s="316"/>
      <c r="HE209" s="316"/>
      <c r="HF209" s="316"/>
      <c r="HG209" s="316"/>
      <c r="HH209" s="316"/>
      <c r="HI209" s="316"/>
      <c r="HJ209" s="316"/>
      <c r="HK209" s="316"/>
      <c r="HL209" s="316"/>
      <c r="HM209" s="316"/>
      <c r="HN209" s="316"/>
      <c r="HO209" s="316"/>
      <c r="HP209" s="316"/>
      <c r="HQ209" s="316"/>
      <c r="HR209" s="316"/>
      <c r="HS209" s="316"/>
      <c r="HT209" s="316"/>
      <c r="HU209" s="316"/>
      <c r="HV209" s="316"/>
      <c r="HW209" s="316"/>
      <c r="HX209" s="316"/>
      <c r="HY209" s="316"/>
      <c r="HZ209" s="316"/>
      <c r="IA209" s="316"/>
      <c r="IB209" s="316"/>
      <c r="IC209" s="316"/>
      <c r="ID209" s="316"/>
      <c r="IE209" s="316"/>
      <c r="IF209" s="316"/>
      <c r="IG209" s="316"/>
      <c r="IH209" s="316"/>
      <c r="II209" s="316"/>
      <c r="IJ209" s="316"/>
      <c r="IK209" s="316"/>
      <c r="IL209" s="316"/>
      <c r="IM209" s="316"/>
      <c r="IN209" s="316"/>
      <c r="IO209" s="316"/>
      <c r="IP209" s="316"/>
      <c r="IQ209" s="316"/>
      <c r="IR209" s="316"/>
      <c r="IS209" s="316"/>
      <c r="IT209" s="316"/>
      <c r="IU209" s="316"/>
      <c r="IV209" s="316"/>
    </row>
    <row r="210" spans="1:256" s="318" customFormat="1" hidden="1">
      <c r="A210" s="399"/>
      <c r="B210" s="188" t="s">
        <v>89</v>
      </c>
      <c r="C210" s="391" t="s">
        <v>18</v>
      </c>
      <c r="D210" s="250" t="s">
        <v>40</v>
      </c>
      <c r="E210" s="215" t="s">
        <v>40</v>
      </c>
      <c r="F210" s="143" t="s">
        <v>41</v>
      </c>
      <c r="G210" s="168" t="s">
        <v>30</v>
      </c>
      <c r="H210" s="171" t="s">
        <v>432</v>
      </c>
      <c r="I210" s="213" t="s">
        <v>7</v>
      </c>
      <c r="J210" s="286"/>
      <c r="K210" s="316"/>
      <c r="L210" s="317"/>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16"/>
      <c r="BD210" s="316"/>
      <c r="BE210" s="316"/>
      <c r="BF210" s="316"/>
      <c r="BG210" s="316"/>
      <c r="BH210" s="316"/>
      <c r="BI210" s="316"/>
      <c r="BJ210" s="316"/>
      <c r="BK210" s="316"/>
      <c r="BL210" s="316"/>
      <c r="BM210" s="316"/>
      <c r="BN210" s="316"/>
      <c r="BO210" s="316"/>
      <c r="BP210" s="316"/>
      <c r="BQ210" s="316"/>
      <c r="BR210" s="316"/>
      <c r="BS210" s="316"/>
      <c r="BT210" s="316"/>
      <c r="BU210" s="316"/>
      <c r="BV210" s="316"/>
      <c r="BW210" s="316"/>
      <c r="BX210" s="316"/>
      <c r="BY210" s="316"/>
      <c r="BZ210" s="316"/>
      <c r="CA210" s="316"/>
      <c r="CB210" s="316"/>
      <c r="CC210" s="316"/>
      <c r="CD210" s="316"/>
      <c r="CE210" s="316"/>
      <c r="CF210" s="316"/>
      <c r="CG210" s="316"/>
      <c r="CH210" s="316"/>
      <c r="CI210" s="316"/>
      <c r="CJ210" s="316"/>
      <c r="CK210" s="316"/>
      <c r="CL210" s="316"/>
      <c r="CM210" s="316"/>
      <c r="CN210" s="316"/>
      <c r="CO210" s="316"/>
      <c r="CP210" s="316"/>
      <c r="CQ210" s="316"/>
      <c r="CR210" s="316"/>
      <c r="CS210" s="316"/>
      <c r="CT210" s="316"/>
      <c r="CU210" s="316"/>
      <c r="CV210" s="316"/>
      <c r="CW210" s="316"/>
      <c r="CX210" s="316"/>
      <c r="CY210" s="316"/>
      <c r="CZ210" s="316"/>
      <c r="DA210" s="316"/>
      <c r="DB210" s="316"/>
      <c r="DC210" s="316"/>
      <c r="DD210" s="316"/>
      <c r="DE210" s="316"/>
      <c r="DF210" s="316"/>
      <c r="DG210" s="316"/>
      <c r="DH210" s="316"/>
      <c r="DI210" s="316"/>
      <c r="DJ210" s="316"/>
      <c r="DK210" s="316"/>
      <c r="DL210" s="316"/>
      <c r="DM210" s="316"/>
      <c r="DN210" s="316"/>
      <c r="DO210" s="316"/>
      <c r="DP210" s="316"/>
      <c r="DQ210" s="316"/>
      <c r="DR210" s="316"/>
      <c r="DS210" s="316"/>
      <c r="DT210" s="316"/>
      <c r="DU210" s="316"/>
      <c r="DV210" s="316"/>
      <c r="DW210" s="316"/>
      <c r="DX210" s="316"/>
      <c r="DY210" s="316"/>
      <c r="DZ210" s="316"/>
      <c r="EA210" s="316"/>
      <c r="EB210" s="316"/>
      <c r="EC210" s="316"/>
      <c r="ED210" s="316"/>
      <c r="EE210" s="316"/>
      <c r="EF210" s="316"/>
      <c r="EG210" s="316"/>
      <c r="EH210" s="316"/>
      <c r="EI210" s="316"/>
      <c r="EJ210" s="316"/>
      <c r="EK210" s="316"/>
      <c r="EL210" s="316"/>
      <c r="EM210" s="316"/>
      <c r="EN210" s="316"/>
      <c r="EO210" s="316"/>
      <c r="EP210" s="316"/>
      <c r="EQ210" s="316"/>
      <c r="ER210" s="316"/>
      <c r="ES210" s="316"/>
      <c r="ET210" s="316"/>
      <c r="EU210" s="316"/>
      <c r="EV210" s="316"/>
      <c r="EW210" s="316"/>
      <c r="EX210" s="316"/>
      <c r="EY210" s="316"/>
      <c r="EZ210" s="316"/>
      <c r="FA210" s="316"/>
      <c r="FB210" s="316"/>
      <c r="FC210" s="316"/>
      <c r="FD210" s="316"/>
      <c r="FE210" s="316"/>
      <c r="FF210" s="316"/>
      <c r="FG210" s="316"/>
      <c r="FH210" s="316"/>
      <c r="FI210" s="316"/>
      <c r="FJ210" s="316"/>
      <c r="FK210" s="316"/>
      <c r="FL210" s="316"/>
      <c r="FM210" s="316"/>
      <c r="FN210" s="316"/>
      <c r="FO210" s="316"/>
      <c r="FP210" s="316"/>
      <c r="FQ210" s="316"/>
      <c r="FR210" s="316"/>
      <c r="FS210" s="316"/>
      <c r="FT210" s="316"/>
      <c r="FU210" s="316"/>
      <c r="FV210" s="316"/>
      <c r="FW210" s="316"/>
      <c r="FX210" s="316"/>
      <c r="FY210" s="316"/>
      <c r="FZ210" s="316"/>
      <c r="GA210" s="316"/>
      <c r="GB210" s="316"/>
      <c r="GC210" s="316"/>
      <c r="GD210" s="316"/>
      <c r="GE210" s="316"/>
      <c r="GF210" s="316"/>
      <c r="GG210" s="316"/>
      <c r="GH210" s="316"/>
      <c r="GI210" s="316"/>
      <c r="GJ210" s="316"/>
      <c r="GK210" s="316"/>
      <c r="GL210" s="316"/>
      <c r="GM210" s="316"/>
      <c r="GN210" s="316"/>
      <c r="GO210" s="316"/>
      <c r="GP210" s="316"/>
      <c r="GQ210" s="316"/>
      <c r="GR210" s="316"/>
      <c r="GS210" s="316"/>
      <c r="GT210" s="316"/>
      <c r="GU210" s="316"/>
      <c r="GV210" s="316"/>
      <c r="GW210" s="316"/>
      <c r="GX210" s="316"/>
      <c r="GY210" s="316"/>
      <c r="GZ210" s="316"/>
      <c r="HA210" s="316"/>
      <c r="HB210" s="316"/>
      <c r="HC210" s="316"/>
      <c r="HD210" s="316"/>
      <c r="HE210" s="316"/>
      <c r="HF210" s="316"/>
      <c r="HG210" s="316"/>
      <c r="HH210" s="316"/>
      <c r="HI210" s="316"/>
      <c r="HJ210" s="316"/>
      <c r="HK210" s="316"/>
      <c r="HL210" s="316"/>
      <c r="HM210" s="316"/>
      <c r="HN210" s="316"/>
      <c r="HO210" s="316"/>
      <c r="HP210" s="316"/>
      <c r="HQ210" s="316"/>
      <c r="HR210" s="316"/>
      <c r="HS210" s="316"/>
      <c r="HT210" s="316"/>
      <c r="HU210" s="316"/>
      <c r="HV210" s="316"/>
      <c r="HW210" s="316"/>
      <c r="HX210" s="316"/>
      <c r="HY210" s="316"/>
      <c r="HZ210" s="316"/>
      <c r="IA210" s="316"/>
      <c r="IB210" s="316"/>
      <c r="IC210" s="316"/>
      <c r="ID210" s="316"/>
      <c r="IE210" s="316"/>
      <c r="IF210" s="316"/>
      <c r="IG210" s="316"/>
      <c r="IH210" s="316"/>
      <c r="II210" s="316"/>
      <c r="IJ210" s="316"/>
      <c r="IK210" s="316"/>
      <c r="IL210" s="316"/>
      <c r="IM210" s="316"/>
      <c r="IN210" s="316"/>
      <c r="IO210" s="316"/>
      <c r="IP210" s="316"/>
      <c r="IQ210" s="316"/>
      <c r="IR210" s="316"/>
      <c r="IS210" s="316"/>
      <c r="IT210" s="316"/>
      <c r="IU210" s="316"/>
      <c r="IV210" s="316"/>
    </row>
    <row r="211" spans="1:256" s="366" customFormat="1" ht="19.5">
      <c r="A211" s="422"/>
      <c r="B211" s="363" t="s">
        <v>251</v>
      </c>
      <c r="C211" s="274" t="s">
        <v>18</v>
      </c>
      <c r="D211" s="269" t="s">
        <v>41</v>
      </c>
      <c r="E211" s="270" t="s">
        <v>31</v>
      </c>
      <c r="F211" s="271"/>
      <c r="G211" s="272"/>
      <c r="H211" s="273"/>
      <c r="I211" s="274"/>
      <c r="J211" s="275">
        <f>J212</f>
        <v>1600</v>
      </c>
      <c r="K211" s="364"/>
      <c r="L211" s="365"/>
      <c r="M211" s="364"/>
      <c r="N211" s="364"/>
      <c r="O211" s="364"/>
      <c r="P211" s="364"/>
      <c r="Q211" s="364"/>
      <c r="R211" s="364"/>
      <c r="S211" s="364"/>
      <c r="T211" s="364"/>
      <c r="U211" s="364"/>
      <c r="V211" s="364"/>
      <c r="W211" s="364"/>
      <c r="X211" s="364"/>
      <c r="Y211" s="364"/>
      <c r="Z211" s="364"/>
      <c r="AA211" s="364"/>
      <c r="AB211" s="364"/>
      <c r="AC211" s="364"/>
      <c r="AD211" s="364"/>
      <c r="AE211" s="364"/>
      <c r="AF211" s="364"/>
      <c r="AG211" s="364"/>
      <c r="AH211" s="364"/>
      <c r="AI211" s="364"/>
      <c r="AJ211" s="364"/>
      <c r="AK211" s="364"/>
      <c r="AL211" s="364"/>
      <c r="AM211" s="364"/>
      <c r="AN211" s="364"/>
      <c r="AO211" s="364"/>
      <c r="AP211" s="364"/>
      <c r="AQ211" s="364"/>
      <c r="AR211" s="364"/>
      <c r="AS211" s="364"/>
      <c r="AT211" s="364"/>
      <c r="AU211" s="364"/>
      <c r="AV211" s="364"/>
      <c r="AW211" s="364"/>
      <c r="AX211" s="364"/>
      <c r="AY211" s="364"/>
      <c r="AZ211" s="364"/>
      <c r="BA211" s="364"/>
      <c r="BB211" s="364"/>
      <c r="BC211" s="364"/>
      <c r="BD211" s="364"/>
      <c r="BE211" s="364"/>
      <c r="BF211" s="364"/>
      <c r="BG211" s="364"/>
      <c r="BH211" s="364"/>
      <c r="BI211" s="364"/>
      <c r="BJ211" s="364"/>
      <c r="BK211" s="364"/>
      <c r="BL211" s="364"/>
      <c r="BM211" s="364"/>
      <c r="BN211" s="364"/>
      <c r="BO211" s="364"/>
      <c r="BP211" s="364"/>
      <c r="BQ211" s="364"/>
      <c r="BR211" s="364"/>
      <c r="BS211" s="364"/>
      <c r="BT211" s="364"/>
      <c r="BU211" s="364"/>
      <c r="BV211" s="364"/>
      <c r="BW211" s="364"/>
      <c r="BX211" s="364"/>
      <c r="BY211" s="364"/>
      <c r="BZ211" s="364"/>
      <c r="CA211" s="364"/>
      <c r="CB211" s="364"/>
      <c r="CC211" s="364"/>
      <c r="CD211" s="364"/>
      <c r="CE211" s="364"/>
      <c r="CF211" s="364"/>
      <c r="CG211" s="364"/>
      <c r="CH211" s="364"/>
      <c r="CI211" s="364"/>
      <c r="CJ211" s="364"/>
      <c r="CK211" s="364"/>
      <c r="CL211" s="364"/>
      <c r="CM211" s="364"/>
      <c r="CN211" s="364"/>
      <c r="CO211" s="364"/>
      <c r="CP211" s="364"/>
      <c r="CQ211" s="364"/>
      <c r="CR211" s="364"/>
      <c r="CS211" s="364"/>
      <c r="CT211" s="364"/>
      <c r="CU211" s="364"/>
      <c r="CV211" s="364"/>
      <c r="CW211" s="364"/>
      <c r="CX211" s="364"/>
      <c r="CY211" s="364"/>
      <c r="CZ211" s="364"/>
      <c r="DA211" s="364"/>
      <c r="DB211" s="364"/>
      <c r="DC211" s="364"/>
      <c r="DD211" s="364"/>
      <c r="DE211" s="364"/>
      <c r="DF211" s="364"/>
      <c r="DG211" s="364"/>
      <c r="DH211" s="364"/>
      <c r="DI211" s="364"/>
      <c r="DJ211" s="364"/>
      <c r="DK211" s="364"/>
      <c r="DL211" s="364"/>
      <c r="DM211" s="364"/>
      <c r="DN211" s="364"/>
      <c r="DO211" s="364"/>
      <c r="DP211" s="364"/>
      <c r="DQ211" s="364"/>
      <c r="DR211" s="364"/>
      <c r="DS211" s="364"/>
      <c r="DT211" s="364"/>
      <c r="DU211" s="364"/>
      <c r="DV211" s="364"/>
      <c r="DW211" s="364"/>
      <c r="DX211" s="364"/>
      <c r="DY211" s="364"/>
      <c r="DZ211" s="364"/>
      <c r="EA211" s="364"/>
      <c r="EB211" s="364"/>
      <c r="EC211" s="364"/>
      <c r="ED211" s="364"/>
      <c r="EE211" s="364"/>
      <c r="EF211" s="364"/>
      <c r="EG211" s="364"/>
      <c r="EH211" s="364"/>
      <c r="EI211" s="364"/>
      <c r="EJ211" s="364"/>
      <c r="EK211" s="364"/>
      <c r="EL211" s="364"/>
      <c r="EM211" s="364"/>
      <c r="EN211" s="364"/>
      <c r="EO211" s="364"/>
      <c r="EP211" s="364"/>
      <c r="EQ211" s="364"/>
      <c r="ER211" s="364"/>
      <c r="ES211" s="364"/>
      <c r="ET211" s="364"/>
      <c r="EU211" s="364"/>
      <c r="EV211" s="364"/>
      <c r="EW211" s="364"/>
      <c r="EX211" s="364"/>
      <c r="EY211" s="364"/>
      <c r="EZ211" s="364"/>
      <c r="FA211" s="364"/>
      <c r="FB211" s="364"/>
      <c r="FC211" s="364"/>
      <c r="FD211" s="364"/>
      <c r="FE211" s="364"/>
      <c r="FF211" s="364"/>
      <c r="FG211" s="364"/>
      <c r="FH211" s="364"/>
      <c r="FI211" s="364"/>
      <c r="FJ211" s="364"/>
      <c r="FK211" s="364"/>
      <c r="FL211" s="364"/>
      <c r="FM211" s="364"/>
      <c r="FN211" s="364"/>
      <c r="FO211" s="364"/>
      <c r="FP211" s="364"/>
      <c r="FQ211" s="364"/>
      <c r="FR211" s="364"/>
      <c r="FS211" s="364"/>
      <c r="FT211" s="364"/>
      <c r="FU211" s="364"/>
      <c r="FV211" s="364"/>
      <c r="FW211" s="364"/>
      <c r="FX211" s="364"/>
      <c r="FY211" s="364"/>
      <c r="FZ211" s="364"/>
      <c r="GA211" s="364"/>
      <c r="GB211" s="364"/>
      <c r="GC211" s="364"/>
      <c r="GD211" s="364"/>
      <c r="GE211" s="364"/>
      <c r="GF211" s="364"/>
      <c r="GG211" s="364"/>
      <c r="GH211" s="364"/>
      <c r="GI211" s="364"/>
      <c r="GJ211" s="364"/>
      <c r="GK211" s="364"/>
      <c r="GL211" s="364"/>
      <c r="GM211" s="364"/>
      <c r="GN211" s="364"/>
      <c r="GO211" s="364"/>
      <c r="GP211" s="364"/>
      <c r="GQ211" s="364"/>
      <c r="GR211" s="364"/>
      <c r="GS211" s="364"/>
      <c r="GT211" s="364"/>
      <c r="GU211" s="364"/>
      <c r="GV211" s="364"/>
      <c r="GW211" s="364"/>
      <c r="GX211" s="364"/>
      <c r="GY211" s="364"/>
      <c r="GZ211" s="364"/>
      <c r="HA211" s="364"/>
      <c r="HB211" s="364"/>
      <c r="HC211" s="364"/>
      <c r="HD211" s="364"/>
      <c r="HE211" s="364"/>
      <c r="HF211" s="364"/>
      <c r="HG211" s="364"/>
      <c r="HH211" s="364"/>
      <c r="HI211" s="364"/>
      <c r="HJ211" s="364"/>
      <c r="HK211" s="364"/>
      <c r="HL211" s="364"/>
      <c r="HM211" s="364"/>
      <c r="HN211" s="364"/>
      <c r="HO211" s="364"/>
      <c r="HP211" s="364"/>
      <c r="HQ211" s="364"/>
      <c r="HR211" s="364"/>
      <c r="HS211" s="364"/>
      <c r="HT211" s="364"/>
      <c r="HU211" s="364"/>
      <c r="HV211" s="364"/>
      <c r="HW211" s="364"/>
      <c r="HX211" s="364"/>
      <c r="HY211" s="364"/>
      <c r="HZ211" s="364"/>
      <c r="IA211" s="364"/>
      <c r="IB211" s="364"/>
      <c r="IC211" s="364"/>
      <c r="ID211" s="364"/>
      <c r="IE211" s="364"/>
      <c r="IF211" s="364"/>
      <c r="IG211" s="364"/>
      <c r="IH211" s="364"/>
      <c r="II211" s="364"/>
      <c r="IJ211" s="364"/>
      <c r="IK211" s="364"/>
      <c r="IL211" s="364"/>
      <c r="IM211" s="364"/>
      <c r="IN211" s="364"/>
      <c r="IO211" s="364"/>
      <c r="IP211" s="364"/>
      <c r="IQ211" s="364"/>
      <c r="IR211" s="364"/>
      <c r="IS211" s="364"/>
      <c r="IT211" s="364"/>
      <c r="IU211" s="364"/>
      <c r="IV211" s="364"/>
    </row>
    <row r="212" spans="1:256" s="277" customFormat="1">
      <c r="A212" s="424"/>
      <c r="B212" s="248" t="s">
        <v>177</v>
      </c>
      <c r="C212" s="281" t="s">
        <v>18</v>
      </c>
      <c r="D212" s="112" t="s">
        <v>41</v>
      </c>
      <c r="E212" s="243" t="s">
        <v>28</v>
      </c>
      <c r="F212" s="278"/>
      <c r="G212" s="279"/>
      <c r="H212" s="280"/>
      <c r="I212" s="281"/>
      <c r="J212" s="113">
        <f>J213+J225</f>
        <v>1600</v>
      </c>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c r="DS212" s="22"/>
      <c r="DT212" s="22"/>
      <c r="DU212" s="22"/>
      <c r="DV212" s="22"/>
      <c r="DW212" s="22"/>
      <c r="DX212" s="22"/>
      <c r="DY212" s="22"/>
      <c r="DZ212" s="22"/>
      <c r="EA212" s="22"/>
      <c r="EB212" s="22"/>
      <c r="EC212" s="22"/>
      <c r="ED212" s="22"/>
      <c r="EE212" s="22"/>
      <c r="EF212" s="22"/>
      <c r="EG212" s="22"/>
      <c r="EH212" s="22"/>
      <c r="EI212" s="22"/>
      <c r="EJ212" s="22"/>
      <c r="EK212" s="22"/>
      <c r="EL212" s="22"/>
      <c r="EM212" s="22"/>
      <c r="EN212" s="22"/>
      <c r="EO212" s="22"/>
      <c r="EP212" s="22"/>
      <c r="EQ212" s="22"/>
      <c r="ER212" s="22"/>
      <c r="ES212" s="22"/>
      <c r="ET212" s="22"/>
      <c r="EU212" s="22"/>
      <c r="EV212" s="22"/>
      <c r="EW212" s="22"/>
      <c r="EX212" s="22"/>
      <c r="EY212" s="22"/>
      <c r="EZ212" s="22"/>
      <c r="FA212" s="22"/>
      <c r="FB212" s="22"/>
      <c r="FC212" s="22"/>
      <c r="FD212" s="22"/>
      <c r="FE212" s="22"/>
      <c r="FF212" s="22"/>
      <c r="FG212" s="22"/>
      <c r="FH212" s="22"/>
      <c r="FI212" s="22"/>
      <c r="FJ212" s="22"/>
      <c r="FK212" s="22"/>
      <c r="FL212" s="22"/>
      <c r="FM212" s="22"/>
      <c r="FN212" s="22"/>
      <c r="FO212" s="22"/>
      <c r="FP212" s="22"/>
      <c r="FQ212" s="22"/>
      <c r="FR212" s="22"/>
      <c r="FS212" s="22"/>
      <c r="FT212" s="22"/>
      <c r="FU212" s="22"/>
      <c r="FV212" s="22"/>
      <c r="FW212" s="22"/>
      <c r="FX212" s="22"/>
      <c r="FY212" s="22"/>
      <c r="FZ212" s="22"/>
      <c r="GA212" s="22"/>
      <c r="GB212" s="22"/>
      <c r="GC212" s="22"/>
      <c r="GD212" s="22"/>
      <c r="GE212" s="22"/>
      <c r="GF212" s="22"/>
      <c r="GG212" s="22"/>
      <c r="GH212" s="22"/>
      <c r="GI212" s="22"/>
      <c r="GJ212" s="22"/>
      <c r="GK212" s="22"/>
      <c r="GL212" s="22"/>
      <c r="GM212" s="22"/>
      <c r="GN212" s="22"/>
      <c r="GO212" s="22"/>
      <c r="GP212" s="22"/>
      <c r="GQ212" s="22"/>
      <c r="GR212" s="22"/>
      <c r="GS212" s="22"/>
      <c r="GT212" s="22"/>
      <c r="GU212" s="22"/>
      <c r="GV212" s="22"/>
      <c r="GW212" s="22"/>
      <c r="GX212" s="22"/>
      <c r="GY212" s="22"/>
      <c r="GZ212" s="22"/>
      <c r="HA212" s="22"/>
      <c r="HB212" s="22"/>
      <c r="HC212" s="22"/>
      <c r="HD212" s="22"/>
      <c r="HE212" s="22"/>
      <c r="HF212" s="22"/>
      <c r="HG212" s="22"/>
      <c r="HH212" s="22"/>
      <c r="HI212" s="22"/>
      <c r="HJ212" s="22"/>
      <c r="HK212" s="22"/>
      <c r="HL212" s="22"/>
      <c r="HM212" s="22"/>
      <c r="HN212" s="22"/>
      <c r="HO212" s="22"/>
      <c r="HP212" s="22"/>
      <c r="HQ212" s="22"/>
      <c r="HR212" s="22"/>
      <c r="HS212" s="22"/>
      <c r="HT212" s="22"/>
      <c r="HU212" s="22"/>
      <c r="HV212" s="22"/>
      <c r="HW212" s="22"/>
      <c r="HX212" s="22"/>
      <c r="HY212" s="22"/>
      <c r="HZ212" s="22"/>
      <c r="IA212" s="22"/>
      <c r="IB212" s="22"/>
      <c r="IC212" s="22"/>
      <c r="ID212" s="22"/>
      <c r="IE212" s="22"/>
      <c r="IF212" s="22"/>
      <c r="IG212" s="22"/>
      <c r="IH212" s="22"/>
      <c r="II212" s="22"/>
      <c r="IJ212" s="22"/>
      <c r="IK212" s="22"/>
      <c r="IL212" s="22"/>
      <c r="IM212" s="22"/>
      <c r="IN212" s="22"/>
      <c r="IO212" s="22"/>
      <c r="IP212" s="22"/>
      <c r="IQ212" s="22"/>
      <c r="IR212" s="22"/>
      <c r="IS212" s="22"/>
      <c r="IT212" s="22"/>
      <c r="IU212" s="22"/>
      <c r="IV212" s="22"/>
    </row>
    <row r="213" spans="1:256" s="318" customFormat="1" ht="75">
      <c r="A213" s="417"/>
      <c r="B213" s="231" t="s">
        <v>478</v>
      </c>
      <c r="C213" s="281" t="s">
        <v>18</v>
      </c>
      <c r="D213" s="112" t="s">
        <v>41</v>
      </c>
      <c r="E213" s="243" t="s">
        <v>28</v>
      </c>
      <c r="F213" s="289" t="s">
        <v>33</v>
      </c>
      <c r="G213" s="233" t="s">
        <v>1</v>
      </c>
      <c r="H213" s="290" t="s">
        <v>352</v>
      </c>
      <c r="I213" s="179"/>
      <c r="J213" s="285">
        <f>J214+J217+J220</f>
        <v>1600</v>
      </c>
      <c r="K213" s="316"/>
      <c r="L213" s="316"/>
      <c r="M213" s="316"/>
      <c r="N213" s="316"/>
      <c r="O213" s="316"/>
      <c r="P213" s="316"/>
      <c r="Q213" s="316"/>
      <c r="R213" s="316"/>
      <c r="S213" s="316"/>
      <c r="T213" s="316"/>
      <c r="U213" s="316"/>
      <c r="V213" s="316"/>
      <c r="W213" s="316"/>
      <c r="X213" s="316"/>
      <c r="Y213" s="316"/>
      <c r="Z213" s="316"/>
      <c r="AA213" s="316"/>
      <c r="AB213" s="316"/>
      <c r="AC213" s="316"/>
      <c r="AD213" s="316"/>
      <c r="AE213" s="316"/>
      <c r="AF213" s="316"/>
      <c r="AG213" s="316"/>
      <c r="AH213" s="316"/>
      <c r="AI213" s="316"/>
      <c r="AJ213" s="316"/>
      <c r="AK213" s="316"/>
      <c r="AL213" s="316"/>
      <c r="AM213" s="316"/>
      <c r="AN213" s="316"/>
      <c r="AO213" s="316"/>
      <c r="AP213" s="316"/>
      <c r="AQ213" s="316"/>
      <c r="AR213" s="316"/>
      <c r="AS213" s="316"/>
      <c r="AT213" s="316"/>
      <c r="AU213" s="316"/>
      <c r="AV213" s="316"/>
      <c r="AW213" s="316"/>
      <c r="AX213" s="316"/>
      <c r="AY213" s="316"/>
      <c r="AZ213" s="316"/>
      <c r="BA213" s="316"/>
      <c r="BB213" s="316"/>
      <c r="BC213" s="316"/>
      <c r="BD213" s="316"/>
      <c r="BE213" s="316"/>
      <c r="BF213" s="316"/>
      <c r="BG213" s="316"/>
      <c r="BH213" s="316"/>
      <c r="BI213" s="316"/>
      <c r="BJ213" s="316"/>
      <c r="BK213" s="316"/>
      <c r="BL213" s="316"/>
      <c r="BM213" s="316"/>
      <c r="BN213" s="316"/>
      <c r="BO213" s="316"/>
      <c r="BP213" s="316"/>
      <c r="BQ213" s="316"/>
      <c r="BR213" s="316"/>
      <c r="BS213" s="316"/>
      <c r="BT213" s="316"/>
      <c r="BU213" s="316"/>
      <c r="BV213" s="316"/>
      <c r="BW213" s="316"/>
      <c r="BX213" s="316"/>
      <c r="BY213" s="316"/>
      <c r="BZ213" s="316"/>
      <c r="CA213" s="316"/>
      <c r="CB213" s="316"/>
      <c r="CC213" s="316"/>
      <c r="CD213" s="316"/>
      <c r="CE213" s="316"/>
      <c r="CF213" s="316"/>
      <c r="CG213" s="316"/>
      <c r="CH213" s="316"/>
      <c r="CI213" s="316"/>
      <c r="CJ213" s="316"/>
      <c r="CK213" s="316"/>
      <c r="CL213" s="316"/>
      <c r="CM213" s="316"/>
      <c r="CN213" s="316"/>
      <c r="CO213" s="316"/>
      <c r="CP213" s="316"/>
      <c r="CQ213" s="316"/>
      <c r="CR213" s="316"/>
      <c r="CS213" s="316"/>
      <c r="CT213" s="316"/>
      <c r="CU213" s="316"/>
      <c r="CV213" s="316"/>
      <c r="CW213" s="316"/>
      <c r="CX213" s="316"/>
      <c r="CY213" s="316"/>
      <c r="CZ213" s="316"/>
      <c r="DA213" s="316"/>
      <c r="DB213" s="316"/>
      <c r="DC213" s="316"/>
      <c r="DD213" s="316"/>
      <c r="DE213" s="316"/>
      <c r="DF213" s="316"/>
      <c r="DG213" s="316"/>
      <c r="DH213" s="316"/>
      <c r="DI213" s="316"/>
      <c r="DJ213" s="316"/>
      <c r="DK213" s="316"/>
      <c r="DL213" s="316"/>
      <c r="DM213" s="316"/>
      <c r="DN213" s="316"/>
      <c r="DO213" s="316"/>
      <c r="DP213" s="316"/>
      <c r="DQ213" s="316"/>
      <c r="DR213" s="316"/>
      <c r="DS213" s="316"/>
      <c r="DT213" s="316"/>
      <c r="DU213" s="316"/>
      <c r="DV213" s="316"/>
      <c r="DW213" s="316"/>
      <c r="DX213" s="316"/>
      <c r="DY213" s="316"/>
      <c r="DZ213" s="316"/>
      <c r="EA213" s="316"/>
      <c r="EB213" s="316"/>
      <c r="EC213" s="316"/>
      <c r="ED213" s="316"/>
      <c r="EE213" s="316"/>
      <c r="EF213" s="316"/>
      <c r="EG213" s="316"/>
      <c r="EH213" s="316"/>
      <c r="EI213" s="316"/>
      <c r="EJ213" s="316"/>
      <c r="EK213" s="316"/>
      <c r="EL213" s="316"/>
      <c r="EM213" s="316"/>
      <c r="EN213" s="316"/>
      <c r="EO213" s="316"/>
      <c r="EP213" s="316"/>
      <c r="EQ213" s="316"/>
      <c r="ER213" s="316"/>
      <c r="ES213" s="316"/>
      <c r="ET213" s="316"/>
      <c r="EU213" s="316"/>
      <c r="EV213" s="316"/>
      <c r="EW213" s="316"/>
      <c r="EX213" s="316"/>
      <c r="EY213" s="316"/>
      <c r="EZ213" s="316"/>
      <c r="FA213" s="316"/>
      <c r="FB213" s="316"/>
      <c r="FC213" s="316"/>
      <c r="FD213" s="316"/>
      <c r="FE213" s="316"/>
      <c r="FF213" s="316"/>
      <c r="FG213" s="316"/>
      <c r="FH213" s="316"/>
      <c r="FI213" s="316"/>
      <c r="FJ213" s="316"/>
      <c r="FK213" s="316"/>
      <c r="FL213" s="316"/>
      <c r="FM213" s="316"/>
      <c r="FN213" s="316"/>
      <c r="FO213" s="316"/>
      <c r="FP213" s="316"/>
      <c r="FQ213" s="316"/>
      <c r="FR213" s="316"/>
      <c r="FS213" s="316"/>
      <c r="FT213" s="316"/>
      <c r="FU213" s="316"/>
      <c r="FV213" s="316"/>
      <c r="FW213" s="316"/>
      <c r="FX213" s="316"/>
      <c r="FY213" s="316"/>
      <c r="FZ213" s="316"/>
      <c r="GA213" s="316"/>
      <c r="GB213" s="316"/>
      <c r="GC213" s="316"/>
      <c r="GD213" s="316"/>
      <c r="GE213" s="316"/>
      <c r="GF213" s="316"/>
      <c r="GG213" s="316"/>
      <c r="GH213" s="316"/>
      <c r="GI213" s="316"/>
      <c r="GJ213" s="316"/>
      <c r="GK213" s="316"/>
      <c r="GL213" s="316"/>
      <c r="GM213" s="316"/>
      <c r="GN213" s="316"/>
      <c r="GO213" s="316"/>
      <c r="GP213" s="316"/>
      <c r="GQ213" s="316"/>
      <c r="GR213" s="316"/>
      <c r="GS213" s="316"/>
      <c r="GT213" s="316"/>
      <c r="GU213" s="316"/>
      <c r="GV213" s="316"/>
      <c r="GW213" s="316"/>
      <c r="GX213" s="316"/>
      <c r="GY213" s="316"/>
      <c r="GZ213" s="316"/>
      <c r="HA213" s="316"/>
      <c r="HB213" s="316"/>
      <c r="HC213" s="316"/>
      <c r="HD213" s="316"/>
      <c r="HE213" s="316"/>
      <c r="HF213" s="316"/>
      <c r="HG213" s="316"/>
      <c r="HH213" s="316"/>
      <c r="HI213" s="316"/>
      <c r="HJ213" s="316"/>
      <c r="HK213" s="316"/>
      <c r="HL213" s="316"/>
      <c r="HM213" s="316"/>
      <c r="HN213" s="316"/>
      <c r="HO213" s="316"/>
      <c r="HP213" s="316"/>
      <c r="HQ213" s="316"/>
      <c r="HR213" s="316"/>
      <c r="HS213" s="316"/>
      <c r="HT213" s="316"/>
      <c r="HU213" s="316"/>
      <c r="HV213" s="316"/>
      <c r="HW213" s="316"/>
      <c r="HX213" s="316"/>
      <c r="HY213" s="316"/>
      <c r="HZ213" s="316"/>
      <c r="IA213" s="316"/>
      <c r="IB213" s="316"/>
      <c r="IC213" s="316"/>
      <c r="ID213" s="316"/>
      <c r="IE213" s="316"/>
      <c r="IF213" s="316"/>
      <c r="IG213" s="316"/>
      <c r="IH213" s="316"/>
      <c r="II213" s="316"/>
      <c r="IJ213" s="316"/>
      <c r="IK213" s="316"/>
      <c r="IL213" s="316"/>
      <c r="IM213" s="316"/>
      <c r="IN213" s="316"/>
      <c r="IO213" s="316"/>
      <c r="IP213" s="316"/>
      <c r="IQ213" s="316"/>
      <c r="IR213" s="316"/>
      <c r="IS213" s="316"/>
      <c r="IT213" s="316"/>
      <c r="IU213" s="316"/>
      <c r="IV213" s="316"/>
    </row>
    <row r="214" spans="1:256" s="318" customFormat="1" ht="131.25">
      <c r="A214" s="399"/>
      <c r="B214" s="231" t="s">
        <v>218</v>
      </c>
      <c r="C214" s="281" t="s">
        <v>18</v>
      </c>
      <c r="D214" s="112" t="s">
        <v>41</v>
      </c>
      <c r="E214" s="243" t="s">
        <v>28</v>
      </c>
      <c r="F214" s="289" t="s">
        <v>33</v>
      </c>
      <c r="G214" s="233" t="s">
        <v>17</v>
      </c>
      <c r="H214" s="290" t="s">
        <v>352</v>
      </c>
      <c r="I214" s="179"/>
      <c r="J214" s="285">
        <f>J215</f>
        <v>1600</v>
      </c>
      <c r="K214" s="316"/>
      <c r="L214" s="317"/>
      <c r="M214" s="316"/>
      <c r="N214" s="316"/>
      <c r="O214" s="316"/>
      <c r="P214" s="316"/>
      <c r="Q214" s="316"/>
      <c r="R214" s="316"/>
      <c r="S214" s="316"/>
      <c r="T214" s="316"/>
      <c r="U214" s="316"/>
      <c r="V214" s="316"/>
      <c r="W214" s="316"/>
      <c r="X214" s="316"/>
      <c r="Y214" s="316"/>
      <c r="Z214" s="316"/>
      <c r="AA214" s="316"/>
      <c r="AB214" s="316"/>
      <c r="AC214" s="316"/>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6"/>
      <c r="AY214" s="316"/>
      <c r="AZ214" s="316"/>
      <c r="BA214" s="316"/>
      <c r="BB214" s="316"/>
      <c r="BC214" s="316"/>
      <c r="BD214" s="316"/>
      <c r="BE214" s="316"/>
      <c r="BF214" s="316"/>
      <c r="BG214" s="316"/>
      <c r="BH214" s="316"/>
      <c r="BI214" s="316"/>
      <c r="BJ214" s="316"/>
      <c r="BK214" s="316"/>
      <c r="BL214" s="316"/>
      <c r="BM214" s="316"/>
      <c r="BN214" s="316"/>
      <c r="BO214" s="316"/>
      <c r="BP214" s="316"/>
      <c r="BQ214" s="316"/>
      <c r="BR214" s="316"/>
      <c r="BS214" s="316"/>
      <c r="BT214" s="316"/>
      <c r="BU214" s="316"/>
      <c r="BV214" s="316"/>
      <c r="BW214" s="316"/>
      <c r="BX214" s="316"/>
      <c r="BY214" s="316"/>
      <c r="BZ214" s="316"/>
      <c r="CA214" s="316"/>
      <c r="CB214" s="316"/>
      <c r="CC214" s="316"/>
      <c r="CD214" s="316"/>
      <c r="CE214" s="316"/>
      <c r="CF214" s="316"/>
      <c r="CG214" s="316"/>
      <c r="CH214" s="316"/>
      <c r="CI214" s="316"/>
      <c r="CJ214" s="316"/>
      <c r="CK214" s="316"/>
      <c r="CL214" s="316"/>
      <c r="CM214" s="316"/>
      <c r="CN214" s="316"/>
      <c r="CO214" s="316"/>
      <c r="CP214" s="316"/>
      <c r="CQ214" s="316"/>
      <c r="CR214" s="316"/>
      <c r="CS214" s="316"/>
      <c r="CT214" s="316"/>
      <c r="CU214" s="316"/>
      <c r="CV214" s="316"/>
      <c r="CW214" s="316"/>
      <c r="CX214" s="316"/>
      <c r="CY214" s="316"/>
      <c r="CZ214" s="316"/>
      <c r="DA214" s="316"/>
      <c r="DB214" s="316"/>
      <c r="DC214" s="316"/>
      <c r="DD214" s="316"/>
      <c r="DE214" s="316"/>
      <c r="DF214" s="316"/>
      <c r="DG214" s="316"/>
      <c r="DH214" s="316"/>
      <c r="DI214" s="316"/>
      <c r="DJ214" s="316"/>
      <c r="DK214" s="316"/>
      <c r="DL214" s="316"/>
      <c r="DM214" s="316"/>
      <c r="DN214" s="316"/>
      <c r="DO214" s="316"/>
      <c r="DP214" s="316"/>
      <c r="DQ214" s="316"/>
      <c r="DR214" s="316"/>
      <c r="DS214" s="316"/>
      <c r="DT214" s="316"/>
      <c r="DU214" s="316"/>
      <c r="DV214" s="316"/>
      <c r="DW214" s="316"/>
      <c r="DX214" s="316"/>
      <c r="DY214" s="316"/>
      <c r="DZ214" s="316"/>
      <c r="EA214" s="316"/>
      <c r="EB214" s="316"/>
      <c r="EC214" s="316"/>
      <c r="ED214" s="316"/>
      <c r="EE214" s="316"/>
      <c r="EF214" s="316"/>
      <c r="EG214" s="316"/>
      <c r="EH214" s="316"/>
      <c r="EI214" s="316"/>
      <c r="EJ214" s="316"/>
      <c r="EK214" s="316"/>
      <c r="EL214" s="316"/>
      <c r="EM214" s="316"/>
      <c r="EN214" s="316"/>
      <c r="EO214" s="316"/>
      <c r="EP214" s="316"/>
      <c r="EQ214" s="316"/>
      <c r="ER214" s="316"/>
      <c r="ES214" s="316"/>
      <c r="ET214" s="316"/>
      <c r="EU214" s="316"/>
      <c r="EV214" s="316"/>
      <c r="EW214" s="316"/>
      <c r="EX214" s="316"/>
      <c r="EY214" s="316"/>
      <c r="EZ214" s="316"/>
      <c r="FA214" s="316"/>
      <c r="FB214" s="316"/>
      <c r="FC214" s="316"/>
      <c r="FD214" s="316"/>
      <c r="FE214" s="316"/>
      <c r="FF214" s="316"/>
      <c r="FG214" s="316"/>
      <c r="FH214" s="316"/>
      <c r="FI214" s="316"/>
      <c r="FJ214" s="316"/>
      <c r="FK214" s="316"/>
      <c r="FL214" s="316"/>
      <c r="FM214" s="316"/>
      <c r="FN214" s="316"/>
      <c r="FO214" s="316"/>
      <c r="FP214" s="316"/>
      <c r="FQ214" s="316"/>
      <c r="FR214" s="316"/>
      <c r="FS214" s="316"/>
      <c r="FT214" s="316"/>
      <c r="FU214" s="316"/>
      <c r="FV214" s="316"/>
      <c r="FW214" s="316"/>
      <c r="FX214" s="316"/>
      <c r="FY214" s="316"/>
      <c r="FZ214" s="316"/>
      <c r="GA214" s="316"/>
      <c r="GB214" s="316"/>
      <c r="GC214" s="316"/>
      <c r="GD214" s="316"/>
      <c r="GE214" s="316"/>
      <c r="GF214" s="316"/>
      <c r="GG214" s="316"/>
      <c r="GH214" s="316"/>
      <c r="GI214" s="316"/>
      <c r="GJ214" s="316"/>
      <c r="GK214" s="316"/>
      <c r="GL214" s="316"/>
      <c r="GM214" s="316"/>
      <c r="GN214" s="316"/>
      <c r="GO214" s="316"/>
      <c r="GP214" s="316"/>
      <c r="GQ214" s="316"/>
      <c r="GR214" s="316"/>
      <c r="GS214" s="316"/>
      <c r="GT214" s="316"/>
      <c r="GU214" s="316"/>
      <c r="GV214" s="316"/>
      <c r="GW214" s="316"/>
      <c r="GX214" s="316"/>
      <c r="GY214" s="316"/>
      <c r="GZ214" s="316"/>
      <c r="HA214" s="316"/>
      <c r="HB214" s="316"/>
      <c r="HC214" s="316"/>
      <c r="HD214" s="316"/>
      <c r="HE214" s="316"/>
      <c r="HF214" s="316"/>
      <c r="HG214" s="316"/>
      <c r="HH214" s="316"/>
      <c r="HI214" s="316"/>
      <c r="HJ214" s="316"/>
      <c r="HK214" s="316"/>
      <c r="HL214" s="316"/>
      <c r="HM214" s="316"/>
      <c r="HN214" s="316"/>
      <c r="HO214" s="316"/>
      <c r="HP214" s="316"/>
      <c r="HQ214" s="316"/>
      <c r="HR214" s="316"/>
      <c r="HS214" s="316"/>
      <c r="HT214" s="316"/>
      <c r="HU214" s="316"/>
      <c r="HV214" s="316"/>
      <c r="HW214" s="316"/>
      <c r="HX214" s="316"/>
      <c r="HY214" s="316"/>
      <c r="HZ214" s="316"/>
      <c r="IA214" s="316"/>
      <c r="IB214" s="316"/>
      <c r="IC214" s="316"/>
      <c r="ID214" s="316"/>
      <c r="IE214" s="316"/>
      <c r="IF214" s="316"/>
      <c r="IG214" s="316"/>
      <c r="IH214" s="316"/>
      <c r="II214" s="316"/>
      <c r="IJ214" s="316"/>
      <c r="IK214" s="316"/>
      <c r="IL214" s="316"/>
      <c r="IM214" s="316"/>
      <c r="IN214" s="316"/>
      <c r="IO214" s="316"/>
      <c r="IP214" s="316"/>
      <c r="IQ214" s="316"/>
      <c r="IR214" s="316"/>
      <c r="IS214" s="316"/>
      <c r="IT214" s="316"/>
      <c r="IU214" s="316"/>
      <c r="IV214" s="316"/>
    </row>
    <row r="215" spans="1:256" s="318" customFormat="1" ht="56.25">
      <c r="A215" s="417"/>
      <c r="B215" s="166" t="s">
        <v>468</v>
      </c>
      <c r="C215" s="324" t="s">
        <v>18</v>
      </c>
      <c r="D215" s="250" t="s">
        <v>41</v>
      </c>
      <c r="E215" s="215" t="s">
        <v>28</v>
      </c>
      <c r="F215" s="143" t="s">
        <v>33</v>
      </c>
      <c r="G215" s="168" t="s">
        <v>17</v>
      </c>
      <c r="H215" s="171" t="s">
        <v>384</v>
      </c>
      <c r="I215" s="179"/>
      <c r="J215" s="286">
        <f>J216</f>
        <v>1600</v>
      </c>
      <c r="K215" s="316"/>
      <c r="L215" s="316"/>
      <c r="M215" s="316"/>
      <c r="N215" s="316"/>
      <c r="O215" s="316"/>
      <c r="P215" s="316"/>
      <c r="Q215" s="316"/>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16"/>
      <c r="DP215" s="316"/>
      <c r="DQ215" s="316"/>
      <c r="DR215" s="316"/>
      <c r="DS215" s="316"/>
      <c r="DT215" s="316"/>
      <c r="DU215" s="316"/>
      <c r="DV215" s="316"/>
      <c r="DW215" s="316"/>
      <c r="DX215" s="316"/>
      <c r="DY215" s="316"/>
      <c r="DZ215" s="316"/>
      <c r="EA215" s="316"/>
      <c r="EB215" s="316"/>
      <c r="EC215" s="316"/>
      <c r="ED215" s="316"/>
      <c r="EE215" s="316"/>
      <c r="EF215" s="316"/>
      <c r="EG215" s="316"/>
      <c r="EH215" s="316"/>
      <c r="EI215" s="316"/>
      <c r="EJ215" s="316"/>
      <c r="EK215" s="316"/>
      <c r="EL215" s="316"/>
      <c r="EM215" s="316"/>
      <c r="EN215" s="316"/>
      <c r="EO215" s="316"/>
      <c r="EP215" s="316"/>
      <c r="EQ215" s="316"/>
      <c r="ER215" s="316"/>
      <c r="ES215" s="316"/>
      <c r="ET215" s="316"/>
      <c r="EU215" s="316"/>
      <c r="EV215" s="316"/>
      <c r="EW215" s="316"/>
      <c r="EX215" s="316"/>
      <c r="EY215" s="316"/>
      <c r="EZ215" s="316"/>
      <c r="FA215" s="316"/>
      <c r="FB215" s="316"/>
      <c r="FC215" s="316"/>
      <c r="FD215" s="316"/>
      <c r="FE215" s="316"/>
      <c r="FF215" s="316"/>
      <c r="FG215" s="316"/>
      <c r="FH215" s="316"/>
      <c r="FI215" s="316"/>
      <c r="FJ215" s="316"/>
      <c r="FK215" s="316"/>
      <c r="FL215" s="316"/>
      <c r="FM215" s="316"/>
      <c r="FN215" s="316"/>
      <c r="FO215" s="316"/>
      <c r="FP215" s="316"/>
      <c r="FQ215" s="316"/>
      <c r="FR215" s="316"/>
      <c r="FS215" s="316"/>
      <c r="FT215" s="316"/>
      <c r="FU215" s="316"/>
      <c r="FV215" s="316"/>
      <c r="FW215" s="316"/>
      <c r="FX215" s="316"/>
      <c r="FY215" s="316"/>
      <c r="FZ215" s="316"/>
      <c r="GA215" s="316"/>
      <c r="GB215" s="316"/>
      <c r="GC215" s="316"/>
      <c r="GD215" s="316"/>
      <c r="GE215" s="316"/>
      <c r="GF215" s="316"/>
      <c r="GG215" s="316"/>
      <c r="GH215" s="316"/>
      <c r="GI215" s="316"/>
      <c r="GJ215" s="316"/>
      <c r="GK215" s="316"/>
      <c r="GL215" s="316"/>
      <c r="GM215" s="316"/>
      <c r="GN215" s="316"/>
      <c r="GO215" s="316"/>
      <c r="GP215" s="316"/>
      <c r="GQ215" s="316"/>
      <c r="GR215" s="316"/>
      <c r="GS215" s="316"/>
      <c r="GT215" s="316"/>
      <c r="GU215" s="316"/>
      <c r="GV215" s="316"/>
      <c r="GW215" s="316"/>
      <c r="GX215" s="316"/>
      <c r="GY215" s="316"/>
      <c r="GZ215" s="316"/>
      <c r="HA215" s="316"/>
      <c r="HB215" s="316"/>
      <c r="HC215" s="316"/>
      <c r="HD215" s="316"/>
      <c r="HE215" s="316"/>
      <c r="HF215" s="316"/>
      <c r="HG215" s="316"/>
      <c r="HH215" s="316"/>
      <c r="HI215" s="316"/>
      <c r="HJ215" s="316"/>
      <c r="HK215" s="316"/>
      <c r="HL215" s="316"/>
      <c r="HM215" s="316"/>
      <c r="HN215" s="316"/>
      <c r="HO215" s="316"/>
      <c r="HP215" s="316"/>
      <c r="HQ215" s="316"/>
      <c r="HR215" s="316"/>
      <c r="HS215" s="316"/>
      <c r="HT215" s="316"/>
      <c r="HU215" s="316"/>
      <c r="HV215" s="316"/>
      <c r="HW215" s="316"/>
      <c r="HX215" s="316"/>
      <c r="HY215" s="316"/>
      <c r="HZ215" s="316"/>
      <c r="IA215" s="316"/>
      <c r="IB215" s="316"/>
      <c r="IC215" s="316"/>
      <c r="ID215" s="316"/>
      <c r="IE215" s="316"/>
      <c r="IF215" s="316"/>
      <c r="IG215" s="316"/>
      <c r="IH215" s="316"/>
      <c r="II215" s="316"/>
      <c r="IJ215" s="316"/>
      <c r="IK215" s="316"/>
      <c r="IL215" s="316"/>
      <c r="IM215" s="316"/>
      <c r="IN215" s="316"/>
      <c r="IO215" s="316"/>
      <c r="IP215" s="316"/>
      <c r="IQ215" s="316"/>
      <c r="IR215" s="316"/>
      <c r="IS215" s="316"/>
      <c r="IT215" s="316"/>
      <c r="IU215" s="316"/>
      <c r="IV215" s="316"/>
    </row>
    <row r="216" spans="1:256" s="318" customFormat="1" ht="17.25" customHeight="1">
      <c r="A216" s="399"/>
      <c r="B216" s="188" t="s">
        <v>273</v>
      </c>
      <c r="C216" s="324" t="s">
        <v>18</v>
      </c>
      <c r="D216" s="250" t="s">
        <v>41</v>
      </c>
      <c r="E216" s="215" t="s">
        <v>28</v>
      </c>
      <c r="F216" s="143" t="s">
        <v>33</v>
      </c>
      <c r="G216" s="168" t="s">
        <v>17</v>
      </c>
      <c r="H216" s="171" t="s">
        <v>384</v>
      </c>
      <c r="I216" s="213">
        <v>611</v>
      </c>
      <c r="J216" s="286">
        <v>1600</v>
      </c>
      <c r="K216" s="316"/>
      <c r="L216" s="317"/>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316"/>
      <c r="BT216" s="316"/>
      <c r="BU216" s="316"/>
      <c r="BV216" s="316"/>
      <c r="BW216" s="316"/>
      <c r="BX216" s="316"/>
      <c r="BY216" s="316"/>
      <c r="BZ216" s="316"/>
      <c r="CA216" s="316"/>
      <c r="CB216" s="316"/>
      <c r="CC216" s="316"/>
      <c r="CD216" s="316"/>
      <c r="CE216" s="316"/>
      <c r="CF216" s="316"/>
      <c r="CG216" s="316"/>
      <c r="CH216" s="316"/>
      <c r="CI216" s="316"/>
      <c r="CJ216" s="316"/>
      <c r="CK216" s="316"/>
      <c r="CL216" s="316"/>
      <c r="CM216" s="316"/>
      <c r="CN216" s="316"/>
      <c r="CO216" s="316"/>
      <c r="CP216" s="316"/>
      <c r="CQ216" s="316"/>
      <c r="CR216" s="316"/>
      <c r="CS216" s="316"/>
      <c r="CT216" s="316"/>
      <c r="CU216" s="316"/>
      <c r="CV216" s="316"/>
      <c r="CW216" s="316"/>
      <c r="CX216" s="316"/>
      <c r="CY216" s="316"/>
      <c r="CZ216" s="316"/>
      <c r="DA216" s="316"/>
      <c r="DB216" s="316"/>
      <c r="DC216" s="316"/>
      <c r="DD216" s="316"/>
      <c r="DE216" s="316"/>
      <c r="DF216" s="316"/>
      <c r="DG216" s="316"/>
      <c r="DH216" s="316"/>
      <c r="DI216" s="316"/>
      <c r="DJ216" s="316"/>
      <c r="DK216" s="316"/>
      <c r="DL216" s="316"/>
      <c r="DM216" s="316"/>
      <c r="DN216" s="316"/>
      <c r="DO216" s="316"/>
      <c r="DP216" s="316"/>
      <c r="DQ216" s="316"/>
      <c r="DR216" s="316"/>
      <c r="DS216" s="316"/>
      <c r="DT216" s="316"/>
      <c r="DU216" s="316"/>
      <c r="DV216" s="316"/>
      <c r="DW216" s="316"/>
      <c r="DX216" s="316"/>
      <c r="DY216" s="316"/>
      <c r="DZ216" s="316"/>
      <c r="EA216" s="316"/>
      <c r="EB216" s="316"/>
      <c r="EC216" s="316"/>
      <c r="ED216" s="316"/>
      <c r="EE216" s="316"/>
      <c r="EF216" s="316"/>
      <c r="EG216" s="316"/>
      <c r="EH216" s="316"/>
      <c r="EI216" s="316"/>
      <c r="EJ216" s="316"/>
      <c r="EK216" s="316"/>
      <c r="EL216" s="316"/>
      <c r="EM216" s="316"/>
      <c r="EN216" s="316"/>
      <c r="EO216" s="316"/>
      <c r="EP216" s="316"/>
      <c r="EQ216" s="316"/>
      <c r="ER216" s="316"/>
      <c r="ES216" s="316"/>
      <c r="ET216" s="316"/>
      <c r="EU216" s="316"/>
      <c r="EV216" s="316"/>
      <c r="EW216" s="316"/>
      <c r="EX216" s="316"/>
      <c r="EY216" s="316"/>
      <c r="EZ216" s="316"/>
      <c r="FA216" s="316"/>
      <c r="FB216" s="316"/>
      <c r="FC216" s="316"/>
      <c r="FD216" s="316"/>
      <c r="FE216" s="316"/>
      <c r="FF216" s="316"/>
      <c r="FG216" s="316"/>
      <c r="FH216" s="316"/>
      <c r="FI216" s="316"/>
      <c r="FJ216" s="316"/>
      <c r="FK216" s="316"/>
      <c r="FL216" s="316"/>
      <c r="FM216" s="316"/>
      <c r="FN216" s="316"/>
      <c r="FO216" s="316"/>
      <c r="FP216" s="316"/>
      <c r="FQ216" s="316"/>
      <c r="FR216" s="316"/>
      <c r="FS216" s="316"/>
      <c r="FT216" s="316"/>
      <c r="FU216" s="316"/>
      <c r="FV216" s="316"/>
      <c r="FW216" s="316"/>
      <c r="FX216" s="316"/>
      <c r="FY216" s="316"/>
      <c r="FZ216" s="316"/>
      <c r="GA216" s="316"/>
      <c r="GB216" s="316"/>
      <c r="GC216" s="316"/>
      <c r="GD216" s="316"/>
      <c r="GE216" s="316"/>
      <c r="GF216" s="316"/>
      <c r="GG216" s="316"/>
      <c r="GH216" s="316"/>
      <c r="GI216" s="316"/>
      <c r="GJ216" s="316"/>
      <c r="GK216" s="316"/>
      <c r="GL216" s="316"/>
      <c r="GM216" s="316"/>
      <c r="GN216" s="316"/>
      <c r="GO216" s="316"/>
      <c r="GP216" s="316"/>
      <c r="GQ216" s="316"/>
      <c r="GR216" s="316"/>
      <c r="GS216" s="316"/>
      <c r="GT216" s="316"/>
      <c r="GU216" s="316"/>
      <c r="GV216" s="316"/>
      <c r="GW216" s="316"/>
      <c r="GX216" s="316"/>
      <c r="GY216" s="316"/>
      <c r="GZ216" s="316"/>
      <c r="HA216" s="316"/>
      <c r="HB216" s="316"/>
      <c r="HC216" s="316"/>
      <c r="HD216" s="316"/>
      <c r="HE216" s="316"/>
      <c r="HF216" s="316"/>
      <c r="HG216" s="316"/>
      <c r="HH216" s="316"/>
      <c r="HI216" s="316"/>
      <c r="HJ216" s="316"/>
      <c r="HK216" s="316"/>
      <c r="HL216" s="316"/>
      <c r="HM216" s="316"/>
      <c r="HN216" s="316"/>
      <c r="HO216" s="316"/>
      <c r="HP216" s="316"/>
      <c r="HQ216" s="316"/>
      <c r="HR216" s="316"/>
      <c r="HS216" s="316"/>
      <c r="HT216" s="316"/>
      <c r="HU216" s="316"/>
      <c r="HV216" s="316"/>
      <c r="HW216" s="316"/>
      <c r="HX216" s="316"/>
      <c r="HY216" s="316"/>
      <c r="HZ216" s="316"/>
      <c r="IA216" s="316"/>
      <c r="IB216" s="316"/>
      <c r="IC216" s="316"/>
      <c r="ID216" s="316"/>
      <c r="IE216" s="316"/>
      <c r="IF216" s="316"/>
      <c r="IG216" s="316"/>
      <c r="IH216" s="316"/>
      <c r="II216" s="316"/>
      <c r="IJ216" s="316"/>
      <c r="IK216" s="316"/>
      <c r="IL216" s="316"/>
      <c r="IM216" s="316"/>
      <c r="IN216" s="316"/>
      <c r="IO216" s="316"/>
      <c r="IP216" s="316"/>
      <c r="IQ216" s="316"/>
      <c r="IR216" s="316"/>
      <c r="IS216" s="316"/>
      <c r="IT216" s="316"/>
      <c r="IU216" s="316"/>
      <c r="IV216" s="316"/>
    </row>
    <row r="217" spans="1:256" s="318" customFormat="1" ht="93.75" hidden="1">
      <c r="A217" s="399"/>
      <c r="B217" s="231" t="s">
        <v>200</v>
      </c>
      <c r="C217" s="281" t="s">
        <v>18</v>
      </c>
      <c r="D217" s="112" t="s">
        <v>41</v>
      </c>
      <c r="E217" s="243" t="s">
        <v>28</v>
      </c>
      <c r="F217" s="289" t="s">
        <v>33</v>
      </c>
      <c r="G217" s="233" t="s">
        <v>30</v>
      </c>
      <c r="H217" s="290" t="s">
        <v>352</v>
      </c>
      <c r="I217" s="346"/>
      <c r="J217" s="285">
        <f>J218</f>
        <v>0</v>
      </c>
      <c r="K217" s="316"/>
      <c r="L217" s="317"/>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6"/>
      <c r="BI217" s="316"/>
      <c r="BJ217" s="316"/>
      <c r="BK217" s="316"/>
      <c r="BL217" s="316"/>
      <c r="BM217" s="316"/>
      <c r="BN217" s="316"/>
      <c r="BO217" s="316"/>
      <c r="BP217" s="316"/>
      <c r="BQ217" s="316"/>
      <c r="BR217" s="316"/>
      <c r="BS217" s="316"/>
      <c r="BT217" s="316"/>
      <c r="BU217" s="316"/>
      <c r="BV217" s="316"/>
      <c r="BW217" s="316"/>
      <c r="BX217" s="316"/>
      <c r="BY217" s="316"/>
      <c r="BZ217" s="316"/>
      <c r="CA217" s="316"/>
      <c r="CB217" s="316"/>
      <c r="CC217" s="316"/>
      <c r="CD217" s="316"/>
      <c r="CE217" s="316"/>
      <c r="CF217" s="316"/>
      <c r="CG217" s="316"/>
      <c r="CH217" s="316"/>
      <c r="CI217" s="316"/>
      <c r="CJ217" s="316"/>
      <c r="CK217" s="316"/>
      <c r="CL217" s="316"/>
      <c r="CM217" s="316"/>
      <c r="CN217" s="316"/>
      <c r="CO217" s="316"/>
      <c r="CP217" s="316"/>
      <c r="CQ217" s="316"/>
      <c r="CR217" s="316"/>
      <c r="CS217" s="316"/>
      <c r="CT217" s="316"/>
      <c r="CU217" s="316"/>
      <c r="CV217" s="316"/>
      <c r="CW217" s="316"/>
      <c r="CX217" s="316"/>
      <c r="CY217" s="316"/>
      <c r="CZ217" s="316"/>
      <c r="DA217" s="316"/>
      <c r="DB217" s="316"/>
      <c r="DC217" s="316"/>
      <c r="DD217" s="316"/>
      <c r="DE217" s="316"/>
      <c r="DF217" s="316"/>
      <c r="DG217" s="316"/>
      <c r="DH217" s="316"/>
      <c r="DI217" s="316"/>
      <c r="DJ217" s="316"/>
      <c r="DK217" s="316"/>
      <c r="DL217" s="316"/>
      <c r="DM217" s="316"/>
      <c r="DN217" s="316"/>
      <c r="DO217" s="316"/>
      <c r="DP217" s="316"/>
      <c r="DQ217" s="316"/>
      <c r="DR217" s="316"/>
      <c r="DS217" s="316"/>
      <c r="DT217" s="316"/>
      <c r="DU217" s="316"/>
      <c r="DV217" s="316"/>
      <c r="DW217" s="316"/>
      <c r="DX217" s="316"/>
      <c r="DY217" s="316"/>
      <c r="DZ217" s="316"/>
      <c r="EA217" s="316"/>
      <c r="EB217" s="316"/>
      <c r="EC217" s="316"/>
      <c r="ED217" s="316"/>
      <c r="EE217" s="316"/>
      <c r="EF217" s="316"/>
      <c r="EG217" s="316"/>
      <c r="EH217" s="316"/>
      <c r="EI217" s="316"/>
      <c r="EJ217" s="316"/>
      <c r="EK217" s="316"/>
      <c r="EL217" s="316"/>
      <c r="EM217" s="316"/>
      <c r="EN217" s="316"/>
      <c r="EO217" s="316"/>
      <c r="EP217" s="316"/>
      <c r="EQ217" s="316"/>
      <c r="ER217" s="316"/>
      <c r="ES217" s="316"/>
      <c r="ET217" s="316"/>
      <c r="EU217" s="316"/>
      <c r="EV217" s="316"/>
      <c r="EW217" s="316"/>
      <c r="EX217" s="316"/>
      <c r="EY217" s="316"/>
      <c r="EZ217" s="316"/>
      <c r="FA217" s="316"/>
      <c r="FB217" s="316"/>
      <c r="FC217" s="316"/>
      <c r="FD217" s="316"/>
      <c r="FE217" s="316"/>
      <c r="FF217" s="316"/>
      <c r="FG217" s="316"/>
      <c r="FH217" s="316"/>
      <c r="FI217" s="316"/>
      <c r="FJ217" s="316"/>
      <c r="FK217" s="316"/>
      <c r="FL217" s="316"/>
      <c r="FM217" s="316"/>
      <c r="FN217" s="316"/>
      <c r="FO217" s="316"/>
      <c r="FP217" s="316"/>
      <c r="FQ217" s="316"/>
      <c r="FR217" s="316"/>
      <c r="FS217" s="316"/>
      <c r="FT217" s="316"/>
      <c r="FU217" s="316"/>
      <c r="FV217" s="316"/>
      <c r="FW217" s="316"/>
      <c r="FX217" s="316"/>
      <c r="FY217" s="316"/>
      <c r="FZ217" s="316"/>
      <c r="GA217" s="316"/>
      <c r="GB217" s="316"/>
      <c r="GC217" s="316"/>
      <c r="GD217" s="316"/>
      <c r="GE217" s="316"/>
      <c r="GF217" s="316"/>
      <c r="GG217" s="316"/>
      <c r="GH217" s="316"/>
      <c r="GI217" s="316"/>
      <c r="GJ217" s="316"/>
      <c r="GK217" s="316"/>
      <c r="GL217" s="316"/>
      <c r="GM217" s="316"/>
      <c r="GN217" s="316"/>
      <c r="GO217" s="316"/>
      <c r="GP217" s="316"/>
      <c r="GQ217" s="316"/>
      <c r="GR217" s="316"/>
      <c r="GS217" s="316"/>
      <c r="GT217" s="316"/>
      <c r="GU217" s="316"/>
      <c r="GV217" s="316"/>
      <c r="GW217" s="316"/>
      <c r="GX217" s="316"/>
      <c r="GY217" s="316"/>
      <c r="GZ217" s="316"/>
      <c r="HA217" s="316"/>
      <c r="HB217" s="316"/>
      <c r="HC217" s="316"/>
      <c r="HD217" s="316"/>
      <c r="HE217" s="316"/>
      <c r="HF217" s="316"/>
      <c r="HG217" s="316"/>
      <c r="HH217" s="316"/>
      <c r="HI217" s="316"/>
      <c r="HJ217" s="316"/>
      <c r="HK217" s="316"/>
      <c r="HL217" s="316"/>
      <c r="HM217" s="316"/>
      <c r="HN217" s="316"/>
      <c r="HO217" s="316"/>
      <c r="HP217" s="316"/>
      <c r="HQ217" s="316"/>
      <c r="HR217" s="316"/>
      <c r="HS217" s="316"/>
      <c r="HT217" s="316"/>
      <c r="HU217" s="316"/>
      <c r="HV217" s="316"/>
      <c r="HW217" s="316"/>
      <c r="HX217" s="316"/>
      <c r="HY217" s="316"/>
      <c r="HZ217" s="316"/>
      <c r="IA217" s="316"/>
      <c r="IB217" s="316"/>
      <c r="IC217" s="316"/>
      <c r="ID217" s="316"/>
      <c r="IE217" s="316"/>
      <c r="IF217" s="316"/>
      <c r="IG217" s="316"/>
      <c r="IH217" s="316"/>
      <c r="II217" s="316"/>
      <c r="IJ217" s="316"/>
      <c r="IK217" s="316"/>
      <c r="IL217" s="316"/>
      <c r="IM217" s="316"/>
      <c r="IN217" s="316"/>
      <c r="IO217" s="316"/>
      <c r="IP217" s="316"/>
      <c r="IQ217" s="316"/>
      <c r="IR217" s="316"/>
      <c r="IS217" s="316"/>
      <c r="IT217" s="316"/>
      <c r="IU217" s="316"/>
      <c r="IV217" s="316"/>
    </row>
    <row r="218" spans="1:256" s="318" customFormat="1" ht="150" hidden="1">
      <c r="A218" s="417"/>
      <c r="B218" s="166" t="s">
        <v>454</v>
      </c>
      <c r="C218" s="324" t="s">
        <v>18</v>
      </c>
      <c r="D218" s="250" t="s">
        <v>41</v>
      </c>
      <c r="E218" s="215" t="s">
        <v>28</v>
      </c>
      <c r="F218" s="143" t="s">
        <v>33</v>
      </c>
      <c r="G218" s="168" t="s">
        <v>30</v>
      </c>
      <c r="H218" s="171" t="s">
        <v>404</v>
      </c>
      <c r="I218" s="179"/>
      <c r="J218" s="286">
        <f>J219</f>
        <v>0</v>
      </c>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6"/>
      <c r="AW218" s="316"/>
      <c r="AX218" s="316"/>
      <c r="AY218" s="316"/>
      <c r="AZ218" s="316"/>
      <c r="BA218" s="316"/>
      <c r="BB218" s="316"/>
      <c r="BC218" s="316"/>
      <c r="BD218" s="316"/>
      <c r="BE218" s="316"/>
      <c r="BF218" s="316"/>
      <c r="BG218" s="316"/>
      <c r="BH218" s="316"/>
      <c r="BI218" s="316"/>
      <c r="BJ218" s="316"/>
      <c r="BK218" s="316"/>
      <c r="BL218" s="316"/>
      <c r="BM218" s="316"/>
      <c r="BN218" s="316"/>
      <c r="BO218" s="316"/>
      <c r="BP218" s="316"/>
      <c r="BQ218" s="316"/>
      <c r="BR218" s="316"/>
      <c r="BS218" s="316"/>
      <c r="BT218" s="316"/>
      <c r="BU218" s="316"/>
      <c r="BV218" s="316"/>
      <c r="BW218" s="316"/>
      <c r="BX218" s="316"/>
      <c r="BY218" s="316"/>
      <c r="BZ218" s="316"/>
      <c r="CA218" s="316"/>
      <c r="CB218" s="316"/>
      <c r="CC218" s="316"/>
      <c r="CD218" s="316"/>
      <c r="CE218" s="316"/>
      <c r="CF218" s="316"/>
      <c r="CG218" s="316"/>
      <c r="CH218" s="316"/>
      <c r="CI218" s="316"/>
      <c r="CJ218" s="316"/>
      <c r="CK218" s="316"/>
      <c r="CL218" s="316"/>
      <c r="CM218" s="316"/>
      <c r="CN218" s="316"/>
      <c r="CO218" s="316"/>
      <c r="CP218" s="316"/>
      <c r="CQ218" s="316"/>
      <c r="CR218" s="316"/>
      <c r="CS218" s="316"/>
      <c r="CT218" s="316"/>
      <c r="CU218" s="316"/>
      <c r="CV218" s="316"/>
      <c r="CW218" s="316"/>
      <c r="CX218" s="316"/>
      <c r="CY218" s="316"/>
      <c r="CZ218" s="316"/>
      <c r="DA218" s="316"/>
      <c r="DB218" s="316"/>
      <c r="DC218" s="316"/>
      <c r="DD218" s="316"/>
      <c r="DE218" s="316"/>
      <c r="DF218" s="316"/>
      <c r="DG218" s="316"/>
      <c r="DH218" s="316"/>
      <c r="DI218" s="316"/>
      <c r="DJ218" s="316"/>
      <c r="DK218" s="316"/>
      <c r="DL218" s="316"/>
      <c r="DM218" s="316"/>
      <c r="DN218" s="316"/>
      <c r="DO218" s="316"/>
      <c r="DP218" s="316"/>
      <c r="DQ218" s="316"/>
      <c r="DR218" s="316"/>
      <c r="DS218" s="316"/>
      <c r="DT218" s="316"/>
      <c r="DU218" s="316"/>
      <c r="DV218" s="316"/>
      <c r="DW218" s="316"/>
      <c r="DX218" s="316"/>
      <c r="DY218" s="316"/>
      <c r="DZ218" s="316"/>
      <c r="EA218" s="316"/>
      <c r="EB218" s="316"/>
      <c r="EC218" s="316"/>
      <c r="ED218" s="316"/>
      <c r="EE218" s="316"/>
      <c r="EF218" s="316"/>
      <c r="EG218" s="316"/>
      <c r="EH218" s="316"/>
      <c r="EI218" s="316"/>
      <c r="EJ218" s="316"/>
      <c r="EK218" s="316"/>
      <c r="EL218" s="316"/>
      <c r="EM218" s="316"/>
      <c r="EN218" s="316"/>
      <c r="EO218" s="316"/>
      <c r="EP218" s="316"/>
      <c r="EQ218" s="316"/>
      <c r="ER218" s="316"/>
      <c r="ES218" s="316"/>
      <c r="ET218" s="316"/>
      <c r="EU218" s="316"/>
      <c r="EV218" s="316"/>
      <c r="EW218" s="316"/>
      <c r="EX218" s="316"/>
      <c r="EY218" s="316"/>
      <c r="EZ218" s="316"/>
      <c r="FA218" s="316"/>
      <c r="FB218" s="316"/>
      <c r="FC218" s="316"/>
      <c r="FD218" s="316"/>
      <c r="FE218" s="316"/>
      <c r="FF218" s="316"/>
      <c r="FG218" s="316"/>
      <c r="FH218" s="316"/>
      <c r="FI218" s="316"/>
      <c r="FJ218" s="316"/>
      <c r="FK218" s="316"/>
      <c r="FL218" s="316"/>
      <c r="FM218" s="316"/>
      <c r="FN218" s="316"/>
      <c r="FO218" s="316"/>
      <c r="FP218" s="316"/>
      <c r="FQ218" s="316"/>
      <c r="FR218" s="316"/>
      <c r="FS218" s="316"/>
      <c r="FT218" s="316"/>
      <c r="FU218" s="316"/>
      <c r="FV218" s="316"/>
      <c r="FW218" s="316"/>
      <c r="FX218" s="316"/>
      <c r="FY218" s="316"/>
      <c r="FZ218" s="316"/>
      <c r="GA218" s="316"/>
      <c r="GB218" s="316"/>
      <c r="GC218" s="316"/>
      <c r="GD218" s="316"/>
      <c r="GE218" s="316"/>
      <c r="GF218" s="316"/>
      <c r="GG218" s="316"/>
      <c r="GH218" s="316"/>
      <c r="GI218" s="316"/>
      <c r="GJ218" s="316"/>
      <c r="GK218" s="316"/>
      <c r="GL218" s="316"/>
      <c r="GM218" s="316"/>
      <c r="GN218" s="316"/>
      <c r="GO218" s="316"/>
      <c r="GP218" s="316"/>
      <c r="GQ218" s="316"/>
      <c r="GR218" s="316"/>
      <c r="GS218" s="316"/>
      <c r="GT218" s="316"/>
      <c r="GU218" s="316"/>
      <c r="GV218" s="316"/>
      <c r="GW218" s="316"/>
      <c r="GX218" s="316"/>
      <c r="GY218" s="316"/>
      <c r="GZ218" s="316"/>
      <c r="HA218" s="316"/>
      <c r="HB218" s="316"/>
      <c r="HC218" s="316"/>
      <c r="HD218" s="316"/>
      <c r="HE218" s="316"/>
      <c r="HF218" s="316"/>
      <c r="HG218" s="316"/>
      <c r="HH218" s="316"/>
      <c r="HI218" s="316"/>
      <c r="HJ218" s="316"/>
      <c r="HK218" s="316"/>
      <c r="HL218" s="316"/>
      <c r="HM218" s="316"/>
      <c r="HN218" s="316"/>
      <c r="HO218" s="316"/>
      <c r="HP218" s="316"/>
      <c r="HQ218" s="316"/>
      <c r="HR218" s="316"/>
      <c r="HS218" s="316"/>
      <c r="HT218" s="316"/>
      <c r="HU218" s="316"/>
      <c r="HV218" s="316"/>
      <c r="HW218" s="316"/>
      <c r="HX218" s="316"/>
      <c r="HY218" s="316"/>
      <c r="HZ218" s="316"/>
      <c r="IA218" s="316"/>
      <c r="IB218" s="316"/>
      <c r="IC218" s="316"/>
      <c r="ID218" s="316"/>
      <c r="IE218" s="316"/>
      <c r="IF218" s="316"/>
      <c r="IG218" s="316"/>
      <c r="IH218" s="316"/>
      <c r="II218" s="316"/>
      <c r="IJ218" s="316"/>
      <c r="IK218" s="316"/>
      <c r="IL218" s="316"/>
      <c r="IM218" s="316"/>
      <c r="IN218" s="316"/>
      <c r="IO218" s="316"/>
      <c r="IP218" s="316"/>
      <c r="IQ218" s="316"/>
      <c r="IR218" s="316"/>
      <c r="IS218" s="316"/>
      <c r="IT218" s="316"/>
      <c r="IU218" s="316"/>
      <c r="IV218" s="316"/>
    </row>
    <row r="219" spans="1:256" s="318" customFormat="1" hidden="1">
      <c r="A219" s="399"/>
      <c r="B219" s="188" t="s">
        <v>89</v>
      </c>
      <c r="C219" s="324" t="s">
        <v>18</v>
      </c>
      <c r="D219" s="250" t="s">
        <v>41</v>
      </c>
      <c r="E219" s="215" t="s">
        <v>28</v>
      </c>
      <c r="F219" s="143" t="s">
        <v>33</v>
      </c>
      <c r="G219" s="168" t="s">
        <v>30</v>
      </c>
      <c r="H219" s="171" t="s">
        <v>404</v>
      </c>
      <c r="I219" s="213" t="s">
        <v>7</v>
      </c>
      <c r="J219" s="286"/>
      <c r="K219" s="316"/>
      <c r="L219" s="317"/>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AZ219" s="316"/>
      <c r="BA219" s="316"/>
      <c r="BB219" s="316"/>
      <c r="BC219" s="316"/>
      <c r="BD219" s="316"/>
      <c r="BE219" s="316"/>
      <c r="BF219" s="316"/>
      <c r="BG219" s="316"/>
      <c r="BH219" s="316"/>
      <c r="BI219" s="316"/>
      <c r="BJ219" s="316"/>
      <c r="BK219" s="316"/>
      <c r="BL219" s="316"/>
      <c r="BM219" s="316"/>
      <c r="BN219" s="316"/>
      <c r="BO219" s="316"/>
      <c r="BP219" s="316"/>
      <c r="BQ219" s="316"/>
      <c r="BR219" s="316"/>
      <c r="BS219" s="316"/>
      <c r="BT219" s="316"/>
      <c r="BU219" s="316"/>
      <c r="BV219" s="316"/>
      <c r="BW219" s="316"/>
      <c r="BX219" s="316"/>
      <c r="BY219" s="316"/>
      <c r="BZ219" s="316"/>
      <c r="CA219" s="316"/>
      <c r="CB219" s="316"/>
      <c r="CC219" s="316"/>
      <c r="CD219" s="316"/>
      <c r="CE219" s="316"/>
      <c r="CF219" s="316"/>
      <c r="CG219" s="316"/>
      <c r="CH219" s="316"/>
      <c r="CI219" s="316"/>
      <c r="CJ219" s="316"/>
      <c r="CK219" s="316"/>
      <c r="CL219" s="316"/>
      <c r="CM219" s="316"/>
      <c r="CN219" s="316"/>
      <c r="CO219" s="316"/>
      <c r="CP219" s="316"/>
      <c r="CQ219" s="316"/>
      <c r="CR219" s="316"/>
      <c r="CS219" s="316"/>
      <c r="CT219" s="316"/>
      <c r="CU219" s="316"/>
      <c r="CV219" s="316"/>
      <c r="CW219" s="316"/>
      <c r="CX219" s="316"/>
      <c r="CY219" s="316"/>
      <c r="CZ219" s="316"/>
      <c r="DA219" s="316"/>
      <c r="DB219" s="316"/>
      <c r="DC219" s="316"/>
      <c r="DD219" s="316"/>
      <c r="DE219" s="316"/>
      <c r="DF219" s="316"/>
      <c r="DG219" s="316"/>
      <c r="DH219" s="316"/>
      <c r="DI219" s="316"/>
      <c r="DJ219" s="316"/>
      <c r="DK219" s="316"/>
      <c r="DL219" s="316"/>
      <c r="DM219" s="316"/>
      <c r="DN219" s="316"/>
      <c r="DO219" s="316"/>
      <c r="DP219" s="316"/>
      <c r="DQ219" s="316"/>
      <c r="DR219" s="316"/>
      <c r="DS219" s="316"/>
      <c r="DT219" s="316"/>
      <c r="DU219" s="316"/>
      <c r="DV219" s="316"/>
      <c r="DW219" s="316"/>
      <c r="DX219" s="316"/>
      <c r="DY219" s="316"/>
      <c r="DZ219" s="316"/>
      <c r="EA219" s="316"/>
      <c r="EB219" s="316"/>
      <c r="EC219" s="316"/>
      <c r="ED219" s="316"/>
      <c r="EE219" s="316"/>
      <c r="EF219" s="316"/>
      <c r="EG219" s="316"/>
      <c r="EH219" s="316"/>
      <c r="EI219" s="316"/>
      <c r="EJ219" s="316"/>
      <c r="EK219" s="316"/>
      <c r="EL219" s="316"/>
      <c r="EM219" s="316"/>
      <c r="EN219" s="316"/>
      <c r="EO219" s="316"/>
      <c r="EP219" s="316"/>
      <c r="EQ219" s="316"/>
      <c r="ER219" s="316"/>
      <c r="ES219" s="316"/>
      <c r="ET219" s="316"/>
      <c r="EU219" s="316"/>
      <c r="EV219" s="316"/>
      <c r="EW219" s="316"/>
      <c r="EX219" s="316"/>
      <c r="EY219" s="316"/>
      <c r="EZ219" s="316"/>
      <c r="FA219" s="316"/>
      <c r="FB219" s="316"/>
      <c r="FC219" s="316"/>
      <c r="FD219" s="316"/>
      <c r="FE219" s="316"/>
      <c r="FF219" s="316"/>
      <c r="FG219" s="316"/>
      <c r="FH219" s="316"/>
      <c r="FI219" s="316"/>
      <c r="FJ219" s="316"/>
      <c r="FK219" s="316"/>
      <c r="FL219" s="316"/>
      <c r="FM219" s="316"/>
      <c r="FN219" s="316"/>
      <c r="FO219" s="316"/>
      <c r="FP219" s="316"/>
      <c r="FQ219" s="316"/>
      <c r="FR219" s="316"/>
      <c r="FS219" s="316"/>
      <c r="FT219" s="316"/>
      <c r="FU219" s="316"/>
      <c r="FV219" s="316"/>
      <c r="FW219" s="316"/>
      <c r="FX219" s="316"/>
      <c r="FY219" s="316"/>
      <c r="FZ219" s="316"/>
      <c r="GA219" s="316"/>
      <c r="GB219" s="316"/>
      <c r="GC219" s="316"/>
      <c r="GD219" s="316"/>
      <c r="GE219" s="316"/>
      <c r="GF219" s="316"/>
      <c r="GG219" s="316"/>
      <c r="GH219" s="316"/>
      <c r="GI219" s="316"/>
      <c r="GJ219" s="316"/>
      <c r="GK219" s="316"/>
      <c r="GL219" s="316"/>
      <c r="GM219" s="316"/>
      <c r="GN219" s="316"/>
      <c r="GO219" s="316"/>
      <c r="GP219" s="316"/>
      <c r="GQ219" s="316"/>
      <c r="GR219" s="316"/>
      <c r="GS219" s="316"/>
      <c r="GT219" s="316"/>
      <c r="GU219" s="316"/>
      <c r="GV219" s="316"/>
      <c r="GW219" s="316"/>
      <c r="GX219" s="316"/>
      <c r="GY219" s="316"/>
      <c r="GZ219" s="316"/>
      <c r="HA219" s="316"/>
      <c r="HB219" s="316"/>
      <c r="HC219" s="316"/>
      <c r="HD219" s="316"/>
      <c r="HE219" s="316"/>
      <c r="HF219" s="316"/>
      <c r="HG219" s="316"/>
      <c r="HH219" s="316"/>
      <c r="HI219" s="316"/>
      <c r="HJ219" s="316"/>
      <c r="HK219" s="316"/>
      <c r="HL219" s="316"/>
      <c r="HM219" s="316"/>
      <c r="HN219" s="316"/>
      <c r="HO219" s="316"/>
      <c r="HP219" s="316"/>
      <c r="HQ219" s="316"/>
      <c r="HR219" s="316"/>
      <c r="HS219" s="316"/>
      <c r="HT219" s="316"/>
      <c r="HU219" s="316"/>
      <c r="HV219" s="316"/>
      <c r="HW219" s="316"/>
      <c r="HX219" s="316"/>
      <c r="HY219" s="316"/>
      <c r="HZ219" s="316"/>
      <c r="IA219" s="316"/>
      <c r="IB219" s="316"/>
      <c r="IC219" s="316"/>
      <c r="ID219" s="316"/>
      <c r="IE219" s="316"/>
      <c r="IF219" s="316"/>
      <c r="IG219" s="316"/>
      <c r="IH219" s="316"/>
      <c r="II219" s="316"/>
      <c r="IJ219" s="316"/>
      <c r="IK219" s="316"/>
      <c r="IL219" s="316"/>
      <c r="IM219" s="316"/>
      <c r="IN219" s="316"/>
      <c r="IO219" s="316"/>
      <c r="IP219" s="316"/>
      <c r="IQ219" s="316"/>
      <c r="IR219" s="316"/>
      <c r="IS219" s="316"/>
      <c r="IT219" s="316"/>
      <c r="IU219" s="316"/>
      <c r="IV219" s="316"/>
    </row>
    <row r="220" spans="1:256" s="318" customFormat="1" ht="93.75" hidden="1">
      <c r="A220" s="417"/>
      <c r="B220" s="231" t="s">
        <v>206</v>
      </c>
      <c r="C220" s="281" t="s">
        <v>18</v>
      </c>
      <c r="D220" s="112" t="s">
        <v>41</v>
      </c>
      <c r="E220" s="243" t="s">
        <v>28</v>
      </c>
      <c r="F220" s="289" t="s">
        <v>33</v>
      </c>
      <c r="G220" s="233" t="s">
        <v>25</v>
      </c>
      <c r="H220" s="290" t="s">
        <v>352</v>
      </c>
      <c r="I220" s="346"/>
      <c r="J220" s="285">
        <f>J221+J223</f>
        <v>0</v>
      </c>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316"/>
      <c r="BA220" s="316"/>
      <c r="BB220" s="316"/>
      <c r="BC220" s="316"/>
      <c r="BD220" s="316"/>
      <c r="BE220" s="316"/>
      <c r="BF220" s="316"/>
      <c r="BG220" s="316"/>
      <c r="BH220" s="316"/>
      <c r="BI220" s="316"/>
      <c r="BJ220" s="316"/>
      <c r="BK220" s="316"/>
      <c r="BL220" s="316"/>
      <c r="BM220" s="316"/>
      <c r="BN220" s="316"/>
      <c r="BO220" s="316"/>
      <c r="BP220" s="316"/>
      <c r="BQ220" s="316"/>
      <c r="BR220" s="316"/>
      <c r="BS220" s="316"/>
      <c r="BT220" s="316"/>
      <c r="BU220" s="316"/>
      <c r="BV220" s="316"/>
      <c r="BW220" s="316"/>
      <c r="BX220" s="316"/>
      <c r="BY220" s="316"/>
      <c r="BZ220" s="316"/>
      <c r="CA220" s="316"/>
      <c r="CB220" s="316"/>
      <c r="CC220" s="316"/>
      <c r="CD220" s="316"/>
      <c r="CE220" s="316"/>
      <c r="CF220" s="316"/>
      <c r="CG220" s="316"/>
      <c r="CH220" s="316"/>
      <c r="CI220" s="316"/>
      <c r="CJ220" s="316"/>
      <c r="CK220" s="316"/>
      <c r="CL220" s="316"/>
      <c r="CM220" s="316"/>
      <c r="CN220" s="316"/>
      <c r="CO220" s="316"/>
      <c r="CP220" s="316"/>
      <c r="CQ220" s="316"/>
      <c r="CR220" s="316"/>
      <c r="CS220" s="316"/>
      <c r="CT220" s="316"/>
      <c r="CU220" s="316"/>
      <c r="CV220" s="316"/>
      <c r="CW220" s="316"/>
      <c r="CX220" s="316"/>
      <c r="CY220" s="316"/>
      <c r="CZ220" s="316"/>
      <c r="DA220" s="316"/>
      <c r="DB220" s="316"/>
      <c r="DC220" s="316"/>
      <c r="DD220" s="316"/>
      <c r="DE220" s="316"/>
      <c r="DF220" s="316"/>
      <c r="DG220" s="316"/>
      <c r="DH220" s="316"/>
      <c r="DI220" s="316"/>
      <c r="DJ220" s="316"/>
      <c r="DK220" s="316"/>
      <c r="DL220" s="316"/>
      <c r="DM220" s="316"/>
      <c r="DN220" s="316"/>
      <c r="DO220" s="316"/>
      <c r="DP220" s="316"/>
      <c r="DQ220" s="316"/>
      <c r="DR220" s="316"/>
      <c r="DS220" s="316"/>
      <c r="DT220" s="316"/>
      <c r="DU220" s="316"/>
      <c r="DV220" s="316"/>
      <c r="DW220" s="316"/>
      <c r="DX220" s="316"/>
      <c r="DY220" s="316"/>
      <c r="DZ220" s="316"/>
      <c r="EA220" s="316"/>
      <c r="EB220" s="316"/>
      <c r="EC220" s="316"/>
      <c r="ED220" s="316"/>
      <c r="EE220" s="316"/>
      <c r="EF220" s="316"/>
      <c r="EG220" s="316"/>
      <c r="EH220" s="316"/>
      <c r="EI220" s="316"/>
      <c r="EJ220" s="316"/>
      <c r="EK220" s="316"/>
      <c r="EL220" s="316"/>
      <c r="EM220" s="316"/>
      <c r="EN220" s="316"/>
      <c r="EO220" s="316"/>
      <c r="EP220" s="316"/>
      <c r="EQ220" s="316"/>
      <c r="ER220" s="316"/>
      <c r="ES220" s="316"/>
      <c r="ET220" s="316"/>
      <c r="EU220" s="316"/>
      <c r="EV220" s="316"/>
      <c r="EW220" s="316"/>
      <c r="EX220" s="316"/>
      <c r="EY220" s="316"/>
      <c r="EZ220" s="316"/>
      <c r="FA220" s="316"/>
      <c r="FB220" s="316"/>
      <c r="FC220" s="316"/>
      <c r="FD220" s="316"/>
      <c r="FE220" s="316"/>
      <c r="FF220" s="316"/>
      <c r="FG220" s="316"/>
      <c r="FH220" s="316"/>
      <c r="FI220" s="316"/>
      <c r="FJ220" s="316"/>
      <c r="FK220" s="316"/>
      <c r="FL220" s="316"/>
      <c r="FM220" s="316"/>
      <c r="FN220" s="316"/>
      <c r="FO220" s="316"/>
      <c r="FP220" s="316"/>
      <c r="FQ220" s="316"/>
      <c r="FR220" s="316"/>
      <c r="FS220" s="316"/>
      <c r="FT220" s="316"/>
      <c r="FU220" s="316"/>
      <c r="FV220" s="316"/>
      <c r="FW220" s="316"/>
      <c r="FX220" s="316"/>
      <c r="FY220" s="316"/>
      <c r="FZ220" s="316"/>
      <c r="GA220" s="316"/>
      <c r="GB220" s="316"/>
      <c r="GC220" s="316"/>
      <c r="GD220" s="316"/>
      <c r="GE220" s="316"/>
      <c r="GF220" s="316"/>
      <c r="GG220" s="316"/>
      <c r="GH220" s="316"/>
      <c r="GI220" s="316"/>
      <c r="GJ220" s="316"/>
      <c r="GK220" s="316"/>
      <c r="GL220" s="316"/>
      <c r="GM220" s="316"/>
      <c r="GN220" s="316"/>
      <c r="GO220" s="316"/>
      <c r="GP220" s="316"/>
      <c r="GQ220" s="316"/>
      <c r="GR220" s="316"/>
      <c r="GS220" s="316"/>
      <c r="GT220" s="316"/>
      <c r="GU220" s="316"/>
      <c r="GV220" s="316"/>
      <c r="GW220" s="316"/>
      <c r="GX220" s="316"/>
      <c r="GY220" s="316"/>
      <c r="GZ220" s="316"/>
      <c r="HA220" s="316"/>
      <c r="HB220" s="316"/>
      <c r="HC220" s="316"/>
      <c r="HD220" s="316"/>
      <c r="HE220" s="316"/>
      <c r="HF220" s="316"/>
      <c r="HG220" s="316"/>
      <c r="HH220" s="316"/>
      <c r="HI220" s="316"/>
      <c r="HJ220" s="316"/>
      <c r="HK220" s="316"/>
      <c r="HL220" s="316"/>
      <c r="HM220" s="316"/>
      <c r="HN220" s="316"/>
      <c r="HO220" s="316"/>
      <c r="HP220" s="316"/>
      <c r="HQ220" s="316"/>
      <c r="HR220" s="316"/>
      <c r="HS220" s="316"/>
      <c r="HT220" s="316"/>
      <c r="HU220" s="316"/>
      <c r="HV220" s="316"/>
      <c r="HW220" s="316"/>
      <c r="HX220" s="316"/>
      <c r="HY220" s="316"/>
      <c r="HZ220" s="316"/>
      <c r="IA220" s="316"/>
      <c r="IB220" s="316"/>
      <c r="IC220" s="316"/>
      <c r="ID220" s="316"/>
      <c r="IE220" s="316"/>
      <c r="IF220" s="316"/>
      <c r="IG220" s="316"/>
      <c r="IH220" s="316"/>
      <c r="II220" s="316"/>
      <c r="IJ220" s="316"/>
      <c r="IK220" s="316"/>
      <c r="IL220" s="316"/>
      <c r="IM220" s="316"/>
      <c r="IN220" s="316"/>
      <c r="IO220" s="316"/>
      <c r="IP220" s="316"/>
      <c r="IQ220" s="316"/>
      <c r="IR220" s="316"/>
      <c r="IS220" s="316"/>
      <c r="IT220" s="316"/>
      <c r="IU220" s="316"/>
      <c r="IV220" s="316"/>
    </row>
    <row r="221" spans="1:256" s="318" customFormat="1" ht="150" hidden="1">
      <c r="A221" s="399"/>
      <c r="B221" s="166" t="s">
        <v>137</v>
      </c>
      <c r="C221" s="324" t="s">
        <v>18</v>
      </c>
      <c r="D221" s="250" t="s">
        <v>41</v>
      </c>
      <c r="E221" s="215" t="s">
        <v>28</v>
      </c>
      <c r="F221" s="143" t="s">
        <v>33</v>
      </c>
      <c r="G221" s="168" t="s">
        <v>25</v>
      </c>
      <c r="H221" s="171" t="s">
        <v>405</v>
      </c>
      <c r="I221" s="179"/>
      <c r="J221" s="286">
        <f>J222</f>
        <v>0</v>
      </c>
      <c r="K221" s="316"/>
      <c r="L221" s="317"/>
      <c r="M221" s="316"/>
      <c r="N221" s="316"/>
      <c r="O221" s="316"/>
      <c r="P221" s="316"/>
      <c r="Q221" s="316"/>
      <c r="R221" s="316"/>
      <c r="S221" s="316"/>
      <c r="T221" s="316"/>
      <c r="U221" s="316"/>
      <c r="V221" s="316"/>
      <c r="W221" s="316"/>
      <c r="X221" s="316"/>
      <c r="Y221" s="316"/>
      <c r="Z221" s="316"/>
      <c r="AA221" s="316"/>
      <c r="AB221" s="316"/>
      <c r="AC221" s="316"/>
      <c r="AD221" s="316"/>
      <c r="AE221" s="316"/>
      <c r="AF221" s="316"/>
      <c r="AG221" s="316"/>
      <c r="AH221" s="316"/>
      <c r="AI221" s="316"/>
      <c r="AJ221" s="316"/>
      <c r="AK221" s="316"/>
      <c r="AL221" s="316"/>
      <c r="AM221" s="316"/>
      <c r="AN221" s="316"/>
      <c r="AO221" s="316"/>
      <c r="AP221" s="316"/>
      <c r="AQ221" s="316"/>
      <c r="AR221" s="316"/>
      <c r="AS221" s="316"/>
      <c r="AT221" s="316"/>
      <c r="AU221" s="316"/>
      <c r="AV221" s="316"/>
      <c r="AW221" s="316"/>
      <c r="AX221" s="316"/>
      <c r="AY221" s="316"/>
      <c r="AZ221" s="316"/>
      <c r="BA221" s="316"/>
      <c r="BB221" s="316"/>
      <c r="BC221" s="316"/>
      <c r="BD221" s="316"/>
      <c r="BE221" s="316"/>
      <c r="BF221" s="316"/>
      <c r="BG221" s="316"/>
      <c r="BH221" s="316"/>
      <c r="BI221" s="316"/>
      <c r="BJ221" s="316"/>
      <c r="BK221" s="316"/>
      <c r="BL221" s="316"/>
      <c r="BM221" s="316"/>
      <c r="BN221" s="316"/>
      <c r="BO221" s="316"/>
      <c r="BP221" s="316"/>
      <c r="BQ221" s="316"/>
      <c r="BR221" s="316"/>
      <c r="BS221" s="316"/>
      <c r="BT221" s="316"/>
      <c r="BU221" s="316"/>
      <c r="BV221" s="316"/>
      <c r="BW221" s="316"/>
      <c r="BX221" s="316"/>
      <c r="BY221" s="316"/>
      <c r="BZ221" s="316"/>
      <c r="CA221" s="316"/>
      <c r="CB221" s="316"/>
      <c r="CC221" s="316"/>
      <c r="CD221" s="316"/>
      <c r="CE221" s="316"/>
      <c r="CF221" s="316"/>
      <c r="CG221" s="316"/>
      <c r="CH221" s="316"/>
      <c r="CI221" s="316"/>
      <c r="CJ221" s="316"/>
      <c r="CK221" s="316"/>
      <c r="CL221" s="316"/>
      <c r="CM221" s="316"/>
      <c r="CN221" s="316"/>
      <c r="CO221" s="316"/>
      <c r="CP221" s="316"/>
      <c r="CQ221" s="316"/>
      <c r="CR221" s="316"/>
      <c r="CS221" s="316"/>
      <c r="CT221" s="316"/>
      <c r="CU221" s="316"/>
      <c r="CV221" s="316"/>
      <c r="CW221" s="316"/>
      <c r="CX221" s="316"/>
      <c r="CY221" s="316"/>
      <c r="CZ221" s="316"/>
      <c r="DA221" s="316"/>
      <c r="DB221" s="316"/>
      <c r="DC221" s="316"/>
      <c r="DD221" s="316"/>
      <c r="DE221" s="316"/>
      <c r="DF221" s="316"/>
      <c r="DG221" s="316"/>
      <c r="DH221" s="316"/>
      <c r="DI221" s="316"/>
      <c r="DJ221" s="316"/>
      <c r="DK221" s="316"/>
      <c r="DL221" s="316"/>
      <c r="DM221" s="316"/>
      <c r="DN221" s="316"/>
      <c r="DO221" s="316"/>
      <c r="DP221" s="316"/>
      <c r="DQ221" s="316"/>
      <c r="DR221" s="316"/>
      <c r="DS221" s="316"/>
      <c r="DT221" s="316"/>
      <c r="DU221" s="316"/>
      <c r="DV221" s="316"/>
      <c r="DW221" s="316"/>
      <c r="DX221" s="316"/>
      <c r="DY221" s="316"/>
      <c r="DZ221" s="316"/>
      <c r="EA221" s="316"/>
      <c r="EB221" s="316"/>
      <c r="EC221" s="316"/>
      <c r="ED221" s="316"/>
      <c r="EE221" s="316"/>
      <c r="EF221" s="316"/>
      <c r="EG221" s="316"/>
      <c r="EH221" s="316"/>
      <c r="EI221" s="316"/>
      <c r="EJ221" s="316"/>
      <c r="EK221" s="316"/>
      <c r="EL221" s="316"/>
      <c r="EM221" s="316"/>
      <c r="EN221" s="316"/>
      <c r="EO221" s="316"/>
      <c r="EP221" s="316"/>
      <c r="EQ221" s="316"/>
      <c r="ER221" s="316"/>
      <c r="ES221" s="316"/>
      <c r="ET221" s="316"/>
      <c r="EU221" s="316"/>
      <c r="EV221" s="316"/>
      <c r="EW221" s="316"/>
      <c r="EX221" s="316"/>
      <c r="EY221" s="316"/>
      <c r="EZ221" s="316"/>
      <c r="FA221" s="316"/>
      <c r="FB221" s="316"/>
      <c r="FC221" s="316"/>
      <c r="FD221" s="316"/>
      <c r="FE221" s="316"/>
      <c r="FF221" s="316"/>
      <c r="FG221" s="316"/>
      <c r="FH221" s="316"/>
      <c r="FI221" s="316"/>
      <c r="FJ221" s="316"/>
      <c r="FK221" s="316"/>
      <c r="FL221" s="316"/>
      <c r="FM221" s="316"/>
      <c r="FN221" s="316"/>
      <c r="FO221" s="316"/>
      <c r="FP221" s="316"/>
      <c r="FQ221" s="316"/>
      <c r="FR221" s="316"/>
      <c r="FS221" s="316"/>
      <c r="FT221" s="316"/>
      <c r="FU221" s="316"/>
      <c r="FV221" s="316"/>
      <c r="FW221" s="316"/>
      <c r="FX221" s="316"/>
      <c r="FY221" s="316"/>
      <c r="FZ221" s="316"/>
      <c r="GA221" s="316"/>
      <c r="GB221" s="316"/>
      <c r="GC221" s="316"/>
      <c r="GD221" s="316"/>
      <c r="GE221" s="316"/>
      <c r="GF221" s="316"/>
      <c r="GG221" s="316"/>
      <c r="GH221" s="316"/>
      <c r="GI221" s="316"/>
      <c r="GJ221" s="316"/>
      <c r="GK221" s="316"/>
      <c r="GL221" s="316"/>
      <c r="GM221" s="316"/>
      <c r="GN221" s="316"/>
      <c r="GO221" s="316"/>
      <c r="GP221" s="316"/>
      <c r="GQ221" s="316"/>
      <c r="GR221" s="316"/>
      <c r="GS221" s="316"/>
      <c r="GT221" s="316"/>
      <c r="GU221" s="316"/>
      <c r="GV221" s="316"/>
      <c r="GW221" s="316"/>
      <c r="GX221" s="316"/>
      <c r="GY221" s="316"/>
      <c r="GZ221" s="316"/>
      <c r="HA221" s="316"/>
      <c r="HB221" s="316"/>
      <c r="HC221" s="316"/>
      <c r="HD221" s="316"/>
      <c r="HE221" s="316"/>
      <c r="HF221" s="316"/>
      <c r="HG221" s="316"/>
      <c r="HH221" s="316"/>
      <c r="HI221" s="316"/>
      <c r="HJ221" s="316"/>
      <c r="HK221" s="316"/>
      <c r="HL221" s="316"/>
      <c r="HM221" s="316"/>
      <c r="HN221" s="316"/>
      <c r="HO221" s="316"/>
      <c r="HP221" s="316"/>
      <c r="HQ221" s="316"/>
      <c r="HR221" s="316"/>
      <c r="HS221" s="316"/>
      <c r="HT221" s="316"/>
      <c r="HU221" s="316"/>
      <c r="HV221" s="316"/>
      <c r="HW221" s="316"/>
      <c r="HX221" s="316"/>
      <c r="HY221" s="316"/>
      <c r="HZ221" s="316"/>
      <c r="IA221" s="316"/>
      <c r="IB221" s="316"/>
      <c r="IC221" s="316"/>
      <c r="ID221" s="316"/>
      <c r="IE221" s="316"/>
      <c r="IF221" s="316"/>
      <c r="IG221" s="316"/>
      <c r="IH221" s="316"/>
      <c r="II221" s="316"/>
      <c r="IJ221" s="316"/>
      <c r="IK221" s="316"/>
      <c r="IL221" s="316"/>
      <c r="IM221" s="316"/>
      <c r="IN221" s="316"/>
      <c r="IO221" s="316"/>
      <c r="IP221" s="316"/>
      <c r="IQ221" s="316"/>
      <c r="IR221" s="316"/>
      <c r="IS221" s="316"/>
      <c r="IT221" s="316"/>
      <c r="IU221" s="316"/>
      <c r="IV221" s="316"/>
    </row>
    <row r="222" spans="1:256" s="316" customFormat="1" hidden="1">
      <c r="A222" s="416"/>
      <c r="B222" s="188" t="s">
        <v>89</v>
      </c>
      <c r="C222" s="324" t="s">
        <v>18</v>
      </c>
      <c r="D222" s="250" t="s">
        <v>41</v>
      </c>
      <c r="E222" s="215" t="s">
        <v>28</v>
      </c>
      <c r="F222" s="143" t="s">
        <v>33</v>
      </c>
      <c r="G222" s="168" t="s">
        <v>25</v>
      </c>
      <c r="H222" s="171" t="s">
        <v>405</v>
      </c>
      <c r="I222" s="213" t="s">
        <v>7</v>
      </c>
      <c r="J222" s="286"/>
    </row>
    <row r="223" spans="1:256" s="316" customFormat="1" ht="150" hidden="1">
      <c r="A223" s="416"/>
      <c r="B223" s="166" t="s">
        <v>136</v>
      </c>
      <c r="C223" s="324" t="s">
        <v>18</v>
      </c>
      <c r="D223" s="250" t="s">
        <v>41</v>
      </c>
      <c r="E223" s="215" t="s">
        <v>28</v>
      </c>
      <c r="F223" s="143" t="s">
        <v>33</v>
      </c>
      <c r="G223" s="168" t="s">
        <v>25</v>
      </c>
      <c r="H223" s="171" t="s">
        <v>402</v>
      </c>
      <c r="I223" s="179"/>
      <c r="J223" s="286">
        <f>J224</f>
        <v>0</v>
      </c>
    </row>
    <row r="224" spans="1:256" s="318" customFormat="1" hidden="1">
      <c r="A224" s="417"/>
      <c r="B224" s="188" t="s">
        <v>89</v>
      </c>
      <c r="C224" s="324" t="s">
        <v>18</v>
      </c>
      <c r="D224" s="250" t="s">
        <v>41</v>
      </c>
      <c r="E224" s="215" t="s">
        <v>28</v>
      </c>
      <c r="F224" s="143" t="s">
        <v>33</v>
      </c>
      <c r="G224" s="168" t="s">
        <v>25</v>
      </c>
      <c r="H224" s="171" t="s">
        <v>402</v>
      </c>
      <c r="I224" s="213" t="s">
        <v>7</v>
      </c>
      <c r="J224" s="286"/>
      <c r="K224" s="316"/>
      <c r="L224" s="316"/>
      <c r="M224" s="316"/>
      <c r="N224" s="316"/>
      <c r="O224" s="316"/>
      <c r="P224" s="316"/>
      <c r="Q224" s="316"/>
      <c r="R224" s="316"/>
      <c r="S224" s="316"/>
      <c r="T224" s="316"/>
      <c r="U224" s="316"/>
      <c r="V224" s="316"/>
      <c r="W224" s="316"/>
      <c r="X224" s="316"/>
      <c r="Y224" s="316"/>
      <c r="Z224" s="316"/>
      <c r="AA224" s="316"/>
      <c r="AB224" s="316"/>
      <c r="AC224" s="316"/>
      <c r="AD224" s="316"/>
      <c r="AE224" s="316"/>
      <c r="AF224" s="316"/>
      <c r="AG224" s="316"/>
      <c r="AH224" s="316"/>
      <c r="AI224" s="316"/>
      <c r="AJ224" s="316"/>
      <c r="AK224" s="316"/>
      <c r="AL224" s="316"/>
      <c r="AM224" s="316"/>
      <c r="AN224" s="316"/>
      <c r="AO224" s="316"/>
      <c r="AP224" s="316"/>
      <c r="AQ224" s="316"/>
      <c r="AR224" s="316"/>
      <c r="AS224" s="316"/>
      <c r="AT224" s="316"/>
      <c r="AU224" s="316"/>
      <c r="AV224" s="316"/>
      <c r="AW224" s="316"/>
      <c r="AX224" s="316"/>
      <c r="AY224" s="316"/>
      <c r="AZ224" s="316"/>
      <c r="BA224" s="316"/>
      <c r="BB224" s="316"/>
      <c r="BC224" s="316"/>
      <c r="BD224" s="316"/>
      <c r="BE224" s="316"/>
      <c r="BF224" s="316"/>
      <c r="BG224" s="316"/>
      <c r="BH224" s="316"/>
      <c r="BI224" s="316"/>
      <c r="BJ224" s="316"/>
      <c r="BK224" s="316"/>
      <c r="BL224" s="316"/>
      <c r="BM224" s="316"/>
      <c r="BN224" s="316"/>
      <c r="BO224" s="316"/>
      <c r="BP224" s="316"/>
      <c r="BQ224" s="316"/>
      <c r="BR224" s="316"/>
      <c r="BS224" s="316"/>
      <c r="BT224" s="316"/>
      <c r="BU224" s="316"/>
      <c r="BV224" s="316"/>
      <c r="BW224" s="316"/>
      <c r="BX224" s="316"/>
      <c r="BY224" s="316"/>
      <c r="BZ224" s="316"/>
      <c r="CA224" s="316"/>
      <c r="CB224" s="316"/>
      <c r="CC224" s="316"/>
      <c r="CD224" s="316"/>
      <c r="CE224" s="316"/>
      <c r="CF224" s="316"/>
      <c r="CG224" s="316"/>
      <c r="CH224" s="316"/>
      <c r="CI224" s="316"/>
      <c r="CJ224" s="316"/>
      <c r="CK224" s="316"/>
      <c r="CL224" s="316"/>
      <c r="CM224" s="316"/>
      <c r="CN224" s="316"/>
      <c r="CO224" s="316"/>
      <c r="CP224" s="316"/>
      <c r="CQ224" s="316"/>
      <c r="CR224" s="316"/>
      <c r="CS224" s="316"/>
      <c r="CT224" s="316"/>
      <c r="CU224" s="316"/>
      <c r="CV224" s="316"/>
      <c r="CW224" s="316"/>
      <c r="CX224" s="316"/>
      <c r="CY224" s="316"/>
      <c r="CZ224" s="316"/>
      <c r="DA224" s="316"/>
      <c r="DB224" s="316"/>
      <c r="DC224" s="316"/>
      <c r="DD224" s="316"/>
      <c r="DE224" s="316"/>
      <c r="DF224" s="316"/>
      <c r="DG224" s="316"/>
      <c r="DH224" s="316"/>
      <c r="DI224" s="316"/>
      <c r="DJ224" s="316"/>
      <c r="DK224" s="316"/>
      <c r="DL224" s="316"/>
      <c r="DM224" s="316"/>
      <c r="DN224" s="316"/>
      <c r="DO224" s="316"/>
      <c r="DP224" s="316"/>
      <c r="DQ224" s="316"/>
      <c r="DR224" s="316"/>
      <c r="DS224" s="316"/>
      <c r="DT224" s="316"/>
      <c r="DU224" s="316"/>
      <c r="DV224" s="316"/>
      <c r="DW224" s="316"/>
      <c r="DX224" s="316"/>
      <c r="DY224" s="316"/>
      <c r="DZ224" s="316"/>
      <c r="EA224" s="316"/>
      <c r="EB224" s="316"/>
      <c r="EC224" s="316"/>
      <c r="ED224" s="316"/>
      <c r="EE224" s="316"/>
      <c r="EF224" s="316"/>
      <c r="EG224" s="316"/>
      <c r="EH224" s="316"/>
      <c r="EI224" s="316"/>
      <c r="EJ224" s="316"/>
      <c r="EK224" s="316"/>
      <c r="EL224" s="316"/>
      <c r="EM224" s="316"/>
      <c r="EN224" s="316"/>
      <c r="EO224" s="316"/>
      <c r="EP224" s="316"/>
      <c r="EQ224" s="316"/>
      <c r="ER224" s="316"/>
      <c r="ES224" s="316"/>
      <c r="ET224" s="316"/>
      <c r="EU224" s="316"/>
      <c r="EV224" s="316"/>
      <c r="EW224" s="316"/>
      <c r="EX224" s="316"/>
      <c r="EY224" s="316"/>
      <c r="EZ224" s="316"/>
      <c r="FA224" s="316"/>
      <c r="FB224" s="316"/>
      <c r="FC224" s="316"/>
      <c r="FD224" s="316"/>
      <c r="FE224" s="316"/>
      <c r="FF224" s="316"/>
      <c r="FG224" s="316"/>
      <c r="FH224" s="316"/>
      <c r="FI224" s="316"/>
      <c r="FJ224" s="316"/>
      <c r="FK224" s="316"/>
      <c r="FL224" s="316"/>
      <c r="FM224" s="316"/>
      <c r="FN224" s="316"/>
      <c r="FO224" s="316"/>
      <c r="FP224" s="316"/>
      <c r="FQ224" s="316"/>
      <c r="FR224" s="316"/>
      <c r="FS224" s="316"/>
      <c r="FT224" s="316"/>
      <c r="FU224" s="316"/>
      <c r="FV224" s="316"/>
      <c r="FW224" s="316"/>
      <c r="FX224" s="316"/>
      <c r="FY224" s="316"/>
      <c r="FZ224" s="316"/>
      <c r="GA224" s="316"/>
      <c r="GB224" s="316"/>
      <c r="GC224" s="316"/>
      <c r="GD224" s="316"/>
      <c r="GE224" s="316"/>
      <c r="GF224" s="316"/>
      <c r="GG224" s="316"/>
      <c r="GH224" s="316"/>
      <c r="GI224" s="316"/>
      <c r="GJ224" s="316"/>
      <c r="GK224" s="316"/>
      <c r="GL224" s="316"/>
      <c r="GM224" s="316"/>
      <c r="GN224" s="316"/>
      <c r="GO224" s="316"/>
      <c r="GP224" s="316"/>
      <c r="GQ224" s="316"/>
      <c r="GR224" s="316"/>
      <c r="GS224" s="316"/>
      <c r="GT224" s="316"/>
      <c r="GU224" s="316"/>
      <c r="GV224" s="316"/>
      <c r="GW224" s="316"/>
      <c r="GX224" s="316"/>
      <c r="GY224" s="316"/>
      <c r="GZ224" s="316"/>
      <c r="HA224" s="316"/>
      <c r="HB224" s="316"/>
      <c r="HC224" s="316"/>
      <c r="HD224" s="316"/>
      <c r="HE224" s="316"/>
      <c r="HF224" s="316"/>
      <c r="HG224" s="316"/>
      <c r="HH224" s="316"/>
      <c r="HI224" s="316"/>
      <c r="HJ224" s="316"/>
      <c r="HK224" s="316"/>
      <c r="HL224" s="316"/>
      <c r="HM224" s="316"/>
      <c r="HN224" s="316"/>
      <c r="HO224" s="316"/>
      <c r="HP224" s="316"/>
      <c r="HQ224" s="316"/>
      <c r="HR224" s="316"/>
      <c r="HS224" s="316"/>
      <c r="HT224" s="316"/>
      <c r="HU224" s="316"/>
      <c r="HV224" s="316"/>
      <c r="HW224" s="316"/>
      <c r="HX224" s="316"/>
      <c r="HY224" s="316"/>
      <c r="HZ224" s="316"/>
      <c r="IA224" s="316"/>
      <c r="IB224" s="316"/>
      <c r="IC224" s="316"/>
      <c r="ID224" s="316"/>
      <c r="IE224" s="316"/>
      <c r="IF224" s="316"/>
      <c r="IG224" s="316"/>
      <c r="IH224" s="316"/>
      <c r="II224" s="316"/>
      <c r="IJ224" s="316"/>
      <c r="IK224" s="316"/>
      <c r="IL224" s="316"/>
      <c r="IM224" s="316"/>
      <c r="IN224" s="316"/>
      <c r="IO224" s="316"/>
      <c r="IP224" s="316"/>
      <c r="IQ224" s="316"/>
      <c r="IR224" s="316"/>
      <c r="IS224" s="316"/>
      <c r="IT224" s="316"/>
      <c r="IU224" s="316"/>
      <c r="IV224" s="316"/>
    </row>
    <row r="225" spans="1:256" s="316" customFormat="1" ht="56.25" hidden="1">
      <c r="A225" s="416"/>
      <c r="B225" s="231" t="s">
        <v>87</v>
      </c>
      <c r="C225" s="324" t="s">
        <v>18</v>
      </c>
      <c r="D225" s="250" t="s">
        <v>41</v>
      </c>
      <c r="E225" s="215" t="s">
        <v>28</v>
      </c>
      <c r="F225" s="289" t="s">
        <v>34</v>
      </c>
      <c r="G225" s="233" t="s">
        <v>1</v>
      </c>
      <c r="H225" s="290" t="s">
        <v>352</v>
      </c>
      <c r="I225" s="179"/>
      <c r="J225" s="285">
        <f>J226</f>
        <v>0</v>
      </c>
    </row>
    <row r="226" spans="1:256" s="318" customFormat="1" ht="75" hidden="1">
      <c r="A226" s="417"/>
      <c r="B226" s="160" t="s">
        <v>314</v>
      </c>
      <c r="C226" s="324" t="s">
        <v>18</v>
      </c>
      <c r="D226" s="250" t="s">
        <v>41</v>
      </c>
      <c r="E226" s="215" t="s">
        <v>28</v>
      </c>
      <c r="F226" s="177" t="s">
        <v>34</v>
      </c>
      <c r="G226" s="162" t="s">
        <v>17</v>
      </c>
      <c r="H226" s="178" t="s">
        <v>352</v>
      </c>
      <c r="I226" s="176"/>
      <c r="J226" s="307">
        <f>J227</f>
        <v>0</v>
      </c>
      <c r="K226" s="316"/>
      <c r="L226" s="316"/>
      <c r="M226" s="316"/>
      <c r="N226" s="316"/>
      <c r="O226" s="316"/>
      <c r="P226" s="316"/>
      <c r="Q226" s="316"/>
      <c r="R226" s="316"/>
      <c r="S226" s="316"/>
      <c r="T226" s="316"/>
      <c r="U226" s="316"/>
      <c r="V226" s="316"/>
      <c r="W226" s="316"/>
      <c r="X226" s="316"/>
      <c r="Y226" s="316"/>
      <c r="Z226" s="316"/>
      <c r="AA226" s="316"/>
      <c r="AB226" s="316"/>
      <c r="AC226" s="316"/>
      <c r="AD226" s="316"/>
      <c r="AE226" s="316"/>
      <c r="AF226" s="316"/>
      <c r="AG226" s="316"/>
      <c r="AH226" s="316"/>
      <c r="AI226" s="316"/>
      <c r="AJ226" s="316"/>
      <c r="AK226" s="316"/>
      <c r="AL226" s="316"/>
      <c r="AM226" s="316"/>
      <c r="AN226" s="316"/>
      <c r="AO226" s="316"/>
      <c r="AP226" s="316"/>
      <c r="AQ226" s="316"/>
      <c r="AR226" s="316"/>
      <c r="AS226" s="316"/>
      <c r="AT226" s="316"/>
      <c r="AU226" s="316"/>
      <c r="AV226" s="316"/>
      <c r="AW226" s="316"/>
      <c r="AX226" s="316"/>
      <c r="AY226" s="316"/>
      <c r="AZ226" s="316"/>
      <c r="BA226" s="316"/>
      <c r="BB226" s="316"/>
      <c r="BC226" s="316"/>
      <c r="BD226" s="316"/>
      <c r="BE226" s="316"/>
      <c r="BF226" s="316"/>
      <c r="BG226" s="316"/>
      <c r="BH226" s="316"/>
      <c r="BI226" s="316"/>
      <c r="BJ226" s="316"/>
      <c r="BK226" s="316"/>
      <c r="BL226" s="316"/>
      <c r="BM226" s="316"/>
      <c r="BN226" s="316"/>
      <c r="BO226" s="316"/>
      <c r="BP226" s="316"/>
      <c r="BQ226" s="316"/>
      <c r="BR226" s="316"/>
      <c r="BS226" s="316"/>
      <c r="BT226" s="316"/>
      <c r="BU226" s="316"/>
      <c r="BV226" s="316"/>
      <c r="BW226" s="316"/>
      <c r="BX226" s="316"/>
      <c r="BY226" s="316"/>
      <c r="BZ226" s="316"/>
      <c r="CA226" s="316"/>
      <c r="CB226" s="316"/>
      <c r="CC226" s="316"/>
      <c r="CD226" s="316"/>
      <c r="CE226" s="316"/>
      <c r="CF226" s="316"/>
      <c r="CG226" s="316"/>
      <c r="CH226" s="316"/>
      <c r="CI226" s="316"/>
      <c r="CJ226" s="316"/>
      <c r="CK226" s="316"/>
      <c r="CL226" s="316"/>
      <c r="CM226" s="316"/>
      <c r="CN226" s="316"/>
      <c r="CO226" s="316"/>
      <c r="CP226" s="316"/>
      <c r="CQ226" s="316"/>
      <c r="CR226" s="316"/>
      <c r="CS226" s="316"/>
      <c r="CT226" s="316"/>
      <c r="CU226" s="316"/>
      <c r="CV226" s="316"/>
      <c r="CW226" s="316"/>
      <c r="CX226" s="316"/>
      <c r="CY226" s="316"/>
      <c r="CZ226" s="316"/>
      <c r="DA226" s="316"/>
      <c r="DB226" s="316"/>
      <c r="DC226" s="316"/>
      <c r="DD226" s="316"/>
      <c r="DE226" s="316"/>
      <c r="DF226" s="316"/>
      <c r="DG226" s="316"/>
      <c r="DH226" s="316"/>
      <c r="DI226" s="316"/>
      <c r="DJ226" s="316"/>
      <c r="DK226" s="316"/>
      <c r="DL226" s="316"/>
      <c r="DM226" s="316"/>
      <c r="DN226" s="316"/>
      <c r="DO226" s="316"/>
      <c r="DP226" s="316"/>
      <c r="DQ226" s="316"/>
      <c r="DR226" s="316"/>
      <c r="DS226" s="316"/>
      <c r="DT226" s="316"/>
      <c r="DU226" s="316"/>
      <c r="DV226" s="316"/>
      <c r="DW226" s="316"/>
      <c r="DX226" s="316"/>
      <c r="DY226" s="316"/>
      <c r="DZ226" s="316"/>
      <c r="EA226" s="316"/>
      <c r="EB226" s="316"/>
      <c r="EC226" s="316"/>
      <c r="ED226" s="316"/>
      <c r="EE226" s="316"/>
      <c r="EF226" s="316"/>
      <c r="EG226" s="316"/>
      <c r="EH226" s="316"/>
      <c r="EI226" s="316"/>
      <c r="EJ226" s="316"/>
      <c r="EK226" s="316"/>
      <c r="EL226" s="316"/>
      <c r="EM226" s="316"/>
      <c r="EN226" s="316"/>
      <c r="EO226" s="316"/>
      <c r="EP226" s="316"/>
      <c r="EQ226" s="316"/>
      <c r="ER226" s="316"/>
      <c r="ES226" s="316"/>
      <c r="ET226" s="316"/>
      <c r="EU226" s="316"/>
      <c r="EV226" s="316"/>
      <c r="EW226" s="316"/>
      <c r="EX226" s="316"/>
      <c r="EY226" s="316"/>
      <c r="EZ226" s="316"/>
      <c r="FA226" s="316"/>
      <c r="FB226" s="316"/>
      <c r="FC226" s="316"/>
      <c r="FD226" s="316"/>
      <c r="FE226" s="316"/>
      <c r="FF226" s="316"/>
      <c r="FG226" s="316"/>
      <c r="FH226" s="316"/>
      <c r="FI226" s="316"/>
      <c r="FJ226" s="316"/>
      <c r="FK226" s="316"/>
      <c r="FL226" s="316"/>
      <c r="FM226" s="316"/>
      <c r="FN226" s="316"/>
      <c r="FO226" s="316"/>
      <c r="FP226" s="316"/>
      <c r="FQ226" s="316"/>
      <c r="FR226" s="316"/>
      <c r="FS226" s="316"/>
      <c r="FT226" s="316"/>
      <c r="FU226" s="316"/>
      <c r="FV226" s="316"/>
      <c r="FW226" s="316"/>
      <c r="FX226" s="316"/>
      <c r="FY226" s="316"/>
      <c r="FZ226" s="316"/>
      <c r="GA226" s="316"/>
      <c r="GB226" s="316"/>
      <c r="GC226" s="316"/>
      <c r="GD226" s="316"/>
      <c r="GE226" s="316"/>
      <c r="GF226" s="316"/>
      <c r="GG226" s="316"/>
      <c r="GH226" s="316"/>
      <c r="GI226" s="316"/>
      <c r="GJ226" s="316"/>
      <c r="GK226" s="316"/>
      <c r="GL226" s="316"/>
      <c r="GM226" s="316"/>
      <c r="GN226" s="316"/>
      <c r="GO226" s="316"/>
      <c r="GP226" s="316"/>
      <c r="GQ226" s="316"/>
      <c r="GR226" s="316"/>
      <c r="GS226" s="316"/>
      <c r="GT226" s="316"/>
      <c r="GU226" s="316"/>
      <c r="GV226" s="316"/>
      <c r="GW226" s="316"/>
      <c r="GX226" s="316"/>
      <c r="GY226" s="316"/>
      <c r="GZ226" s="316"/>
      <c r="HA226" s="316"/>
      <c r="HB226" s="316"/>
      <c r="HC226" s="316"/>
      <c r="HD226" s="316"/>
      <c r="HE226" s="316"/>
      <c r="HF226" s="316"/>
      <c r="HG226" s="316"/>
      <c r="HH226" s="316"/>
      <c r="HI226" s="316"/>
      <c r="HJ226" s="316"/>
      <c r="HK226" s="316"/>
      <c r="HL226" s="316"/>
      <c r="HM226" s="316"/>
      <c r="HN226" s="316"/>
      <c r="HO226" s="316"/>
      <c r="HP226" s="316"/>
      <c r="HQ226" s="316"/>
      <c r="HR226" s="316"/>
      <c r="HS226" s="316"/>
      <c r="HT226" s="316"/>
      <c r="HU226" s="316"/>
      <c r="HV226" s="316"/>
      <c r="HW226" s="316"/>
      <c r="HX226" s="316"/>
      <c r="HY226" s="316"/>
      <c r="HZ226" s="316"/>
      <c r="IA226" s="316"/>
      <c r="IB226" s="316"/>
      <c r="IC226" s="316"/>
      <c r="ID226" s="316"/>
      <c r="IE226" s="316"/>
      <c r="IF226" s="316"/>
      <c r="IG226" s="316"/>
      <c r="IH226" s="316"/>
      <c r="II226" s="316"/>
      <c r="IJ226" s="316"/>
      <c r="IK226" s="316"/>
      <c r="IL226" s="316"/>
      <c r="IM226" s="316"/>
      <c r="IN226" s="316"/>
      <c r="IO226" s="316"/>
      <c r="IP226" s="316"/>
      <c r="IQ226" s="316"/>
      <c r="IR226" s="316"/>
      <c r="IS226" s="316"/>
      <c r="IT226" s="316"/>
      <c r="IU226" s="316"/>
      <c r="IV226" s="316"/>
    </row>
    <row r="227" spans="1:256" s="23" customFormat="1" ht="112.5" hidden="1">
      <c r="A227" s="414"/>
      <c r="B227" s="166" t="s">
        <v>229</v>
      </c>
      <c r="C227" s="324" t="s">
        <v>18</v>
      </c>
      <c r="D227" s="250" t="s">
        <v>41</v>
      </c>
      <c r="E227" s="215" t="s">
        <v>28</v>
      </c>
      <c r="F227" s="143" t="s">
        <v>34</v>
      </c>
      <c r="G227" s="168" t="s">
        <v>17</v>
      </c>
      <c r="H227" s="171" t="s">
        <v>371</v>
      </c>
      <c r="I227" s="334"/>
      <c r="J227" s="286">
        <f>J228</f>
        <v>0</v>
      </c>
    </row>
    <row r="228" spans="1:256" s="314" customFormat="1" hidden="1">
      <c r="A228" s="420"/>
      <c r="B228" s="146" t="s">
        <v>89</v>
      </c>
      <c r="C228" s="324" t="s">
        <v>18</v>
      </c>
      <c r="D228" s="250" t="s">
        <v>41</v>
      </c>
      <c r="E228" s="215" t="s">
        <v>28</v>
      </c>
      <c r="F228" s="164" t="s">
        <v>34</v>
      </c>
      <c r="G228" s="173" t="s">
        <v>17</v>
      </c>
      <c r="H228" s="165" t="s">
        <v>371</v>
      </c>
      <c r="I228" s="150" t="s">
        <v>7</v>
      </c>
      <c r="J228" s="286"/>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3"/>
      <c r="BC228" s="23"/>
      <c r="BD228" s="23"/>
      <c r="BE228" s="23"/>
      <c r="BF228" s="23"/>
      <c r="BG228" s="23"/>
      <c r="BH228" s="23"/>
      <c r="BI228" s="23"/>
      <c r="BJ228" s="23"/>
      <c r="BK228" s="23"/>
      <c r="BL228" s="23"/>
      <c r="BM228" s="23"/>
      <c r="BN228" s="23"/>
      <c r="BO228" s="23"/>
      <c r="BP228" s="23"/>
      <c r="BQ228" s="23"/>
      <c r="BR228" s="23"/>
      <c r="BS228" s="23"/>
      <c r="BT228" s="23"/>
      <c r="BU228" s="23"/>
      <c r="BV228" s="23"/>
      <c r="BW228" s="23"/>
      <c r="BX228" s="23"/>
      <c r="BY228" s="23"/>
      <c r="BZ228" s="23"/>
      <c r="CA228" s="23"/>
      <c r="CB228" s="23"/>
      <c r="CC228" s="23"/>
      <c r="CD228" s="23"/>
      <c r="CE228" s="23"/>
      <c r="CF228" s="23"/>
      <c r="CG228" s="23"/>
      <c r="CH228" s="23"/>
      <c r="CI228" s="23"/>
      <c r="CJ228" s="23"/>
      <c r="CK228" s="23"/>
      <c r="CL228" s="23"/>
      <c r="CM228" s="23"/>
      <c r="CN228" s="23"/>
      <c r="CO228" s="23"/>
      <c r="CP228" s="23"/>
      <c r="CQ228" s="23"/>
      <c r="CR228" s="23"/>
      <c r="CS228" s="23"/>
      <c r="CT228" s="23"/>
      <c r="CU228" s="23"/>
      <c r="CV228" s="23"/>
      <c r="CW228" s="23"/>
      <c r="CX228" s="23"/>
      <c r="CY228" s="23"/>
      <c r="CZ228" s="23"/>
      <c r="DA228" s="23"/>
      <c r="DB228" s="23"/>
      <c r="DC228" s="23"/>
      <c r="DD228" s="23"/>
      <c r="DE228" s="23"/>
      <c r="DF228" s="23"/>
      <c r="DG228" s="23"/>
      <c r="DH228" s="23"/>
      <c r="DI228" s="23"/>
      <c r="DJ228" s="23"/>
      <c r="DK228" s="23"/>
      <c r="DL228" s="23"/>
      <c r="DM228" s="23"/>
      <c r="DN228" s="23"/>
      <c r="DO228" s="23"/>
      <c r="DP228" s="23"/>
      <c r="DQ228" s="23"/>
      <c r="DR228" s="23"/>
      <c r="DS228" s="23"/>
      <c r="DT228" s="23"/>
      <c r="DU228" s="23"/>
      <c r="DV228" s="23"/>
      <c r="DW228" s="23"/>
      <c r="DX228" s="23"/>
      <c r="DY228" s="23"/>
      <c r="DZ228" s="23"/>
      <c r="EA228" s="23"/>
      <c r="EB228" s="23"/>
      <c r="EC228" s="23"/>
      <c r="ED228" s="23"/>
      <c r="EE228" s="23"/>
      <c r="EF228" s="23"/>
      <c r="EG228" s="23"/>
      <c r="EH228" s="23"/>
      <c r="EI228" s="23"/>
      <c r="EJ228" s="23"/>
      <c r="EK228" s="23"/>
      <c r="EL228" s="23"/>
      <c r="EM228" s="23"/>
      <c r="EN228" s="23"/>
      <c r="EO228" s="23"/>
      <c r="EP228" s="23"/>
      <c r="EQ228" s="23"/>
      <c r="ER228" s="23"/>
      <c r="ES228" s="23"/>
      <c r="ET228" s="23"/>
      <c r="EU228" s="23"/>
      <c r="EV228" s="23"/>
      <c r="EW228" s="23"/>
      <c r="EX228" s="23"/>
      <c r="EY228" s="23"/>
      <c r="EZ228" s="23"/>
      <c r="FA228" s="23"/>
      <c r="FB228" s="23"/>
      <c r="FC228" s="23"/>
      <c r="FD228" s="23"/>
      <c r="FE228" s="23"/>
      <c r="FF228" s="23"/>
      <c r="FG228" s="23"/>
      <c r="FH228" s="23"/>
      <c r="FI228" s="23"/>
      <c r="FJ228" s="23"/>
      <c r="FK228" s="23"/>
      <c r="FL228" s="23"/>
      <c r="FM228" s="23"/>
      <c r="FN228" s="23"/>
      <c r="FO228" s="23"/>
      <c r="FP228" s="23"/>
      <c r="FQ228" s="23"/>
      <c r="FR228" s="23"/>
      <c r="FS228" s="23"/>
      <c r="FT228" s="23"/>
      <c r="FU228" s="23"/>
      <c r="FV228" s="23"/>
      <c r="FW228" s="23"/>
      <c r="FX228" s="23"/>
      <c r="FY228" s="23"/>
      <c r="FZ228" s="23"/>
      <c r="GA228" s="23"/>
      <c r="GB228" s="23"/>
      <c r="GC228" s="23"/>
      <c r="GD228" s="23"/>
      <c r="GE228" s="23"/>
      <c r="GF228" s="23"/>
      <c r="GG228" s="23"/>
      <c r="GH228" s="23"/>
      <c r="GI228" s="23"/>
      <c r="GJ228" s="23"/>
      <c r="GK228" s="23"/>
      <c r="GL228" s="23"/>
      <c r="GM228" s="23"/>
      <c r="GN228" s="23"/>
      <c r="GO228" s="23"/>
      <c r="GP228" s="23"/>
      <c r="GQ228" s="23"/>
      <c r="GR228" s="23"/>
      <c r="GS228" s="23"/>
      <c r="GT228" s="23"/>
      <c r="GU228" s="23"/>
      <c r="GV228" s="23"/>
      <c r="GW228" s="23"/>
      <c r="GX228" s="23"/>
      <c r="GY228" s="23"/>
      <c r="GZ228" s="23"/>
      <c r="HA228" s="23"/>
      <c r="HB228" s="23"/>
      <c r="HC228" s="23"/>
      <c r="HD228" s="23"/>
      <c r="HE228" s="23"/>
      <c r="HF228" s="23"/>
      <c r="HG228" s="23"/>
      <c r="HH228" s="23"/>
      <c r="HI228" s="23"/>
      <c r="HJ228" s="23"/>
      <c r="HK228" s="23"/>
      <c r="HL228" s="23"/>
      <c r="HM228" s="23"/>
      <c r="HN228" s="23"/>
      <c r="HO228" s="23"/>
      <c r="HP228" s="23"/>
      <c r="HQ228" s="23"/>
      <c r="HR228" s="23"/>
      <c r="HS228" s="23"/>
      <c r="HT228" s="23"/>
      <c r="HU228" s="23"/>
      <c r="HV228" s="23"/>
      <c r="HW228" s="23"/>
      <c r="HX228" s="23"/>
      <c r="HY228" s="23"/>
      <c r="HZ228" s="23"/>
      <c r="IA228" s="23"/>
      <c r="IB228" s="23"/>
      <c r="IC228" s="23"/>
      <c r="ID228" s="23"/>
      <c r="IE228" s="23"/>
      <c r="IF228" s="23"/>
      <c r="IG228" s="23"/>
      <c r="IH228" s="23"/>
      <c r="II228" s="23"/>
      <c r="IJ228" s="23"/>
      <c r="IK228" s="23"/>
      <c r="IL228" s="23"/>
      <c r="IM228" s="23"/>
      <c r="IN228" s="23"/>
      <c r="IO228" s="23"/>
      <c r="IP228" s="23"/>
      <c r="IQ228" s="23"/>
      <c r="IR228" s="23"/>
      <c r="IS228" s="23"/>
      <c r="IT228" s="23"/>
      <c r="IU228" s="23"/>
      <c r="IV228" s="23"/>
    </row>
    <row r="229" spans="1:256" s="366" customFormat="1" ht="19.5">
      <c r="A229" s="425"/>
      <c r="B229" s="363" t="s">
        <v>440</v>
      </c>
      <c r="C229" s="274" t="s">
        <v>18</v>
      </c>
      <c r="D229" s="269" t="s">
        <v>38</v>
      </c>
      <c r="E229" s="270" t="s">
        <v>31</v>
      </c>
      <c r="F229" s="271"/>
      <c r="G229" s="272"/>
      <c r="H229" s="273"/>
      <c r="I229" s="274"/>
      <c r="J229" s="275">
        <f>J230+J235+J246</f>
        <v>173.8</v>
      </c>
      <c r="K229" s="364"/>
      <c r="L229" s="364"/>
      <c r="M229" s="364"/>
      <c r="N229" s="364"/>
      <c r="O229" s="364"/>
      <c r="P229" s="364"/>
      <c r="Q229" s="364"/>
      <c r="R229" s="364"/>
      <c r="S229" s="364"/>
      <c r="T229" s="364"/>
      <c r="U229" s="364"/>
      <c r="V229" s="364"/>
      <c r="W229" s="364"/>
      <c r="X229" s="364"/>
      <c r="Y229" s="364"/>
      <c r="Z229" s="364"/>
      <c r="AA229" s="364"/>
      <c r="AB229" s="364"/>
      <c r="AC229" s="364"/>
      <c r="AD229" s="364"/>
      <c r="AE229" s="364"/>
      <c r="AF229" s="364"/>
      <c r="AG229" s="364"/>
      <c r="AH229" s="364"/>
      <c r="AI229" s="364"/>
      <c r="AJ229" s="364"/>
      <c r="AK229" s="364"/>
      <c r="AL229" s="364"/>
      <c r="AM229" s="364"/>
      <c r="AN229" s="364"/>
      <c r="AO229" s="364"/>
      <c r="AP229" s="364"/>
      <c r="AQ229" s="364"/>
      <c r="AR229" s="364"/>
      <c r="AS229" s="364"/>
      <c r="AT229" s="364"/>
      <c r="AU229" s="364"/>
      <c r="AV229" s="364"/>
      <c r="AW229" s="364"/>
      <c r="AX229" s="364"/>
      <c r="AY229" s="364"/>
      <c r="AZ229" s="364"/>
      <c r="BA229" s="364"/>
      <c r="BB229" s="364"/>
      <c r="BC229" s="364"/>
      <c r="BD229" s="364"/>
      <c r="BE229" s="364"/>
      <c r="BF229" s="364"/>
      <c r="BG229" s="364"/>
      <c r="BH229" s="364"/>
      <c r="BI229" s="364"/>
      <c r="BJ229" s="364"/>
      <c r="BK229" s="364"/>
      <c r="BL229" s="364"/>
      <c r="BM229" s="364"/>
      <c r="BN229" s="364"/>
      <c r="BO229" s="364"/>
      <c r="BP229" s="364"/>
      <c r="BQ229" s="364"/>
      <c r="BR229" s="364"/>
      <c r="BS229" s="364"/>
      <c r="BT229" s="364"/>
      <c r="BU229" s="364"/>
      <c r="BV229" s="364"/>
      <c r="BW229" s="364"/>
      <c r="BX229" s="364"/>
      <c r="BY229" s="364"/>
      <c r="BZ229" s="364"/>
      <c r="CA229" s="364"/>
      <c r="CB229" s="364"/>
      <c r="CC229" s="364"/>
      <c r="CD229" s="364"/>
      <c r="CE229" s="364"/>
      <c r="CF229" s="364"/>
      <c r="CG229" s="364"/>
      <c r="CH229" s="364"/>
      <c r="CI229" s="364"/>
      <c r="CJ229" s="364"/>
      <c r="CK229" s="364"/>
      <c r="CL229" s="364"/>
      <c r="CM229" s="364"/>
      <c r="CN229" s="364"/>
      <c r="CO229" s="364"/>
      <c r="CP229" s="364"/>
      <c r="CQ229" s="364"/>
      <c r="CR229" s="364"/>
      <c r="CS229" s="364"/>
      <c r="CT229" s="364"/>
      <c r="CU229" s="364"/>
      <c r="CV229" s="364"/>
      <c r="CW229" s="364"/>
      <c r="CX229" s="364"/>
      <c r="CY229" s="364"/>
      <c r="CZ229" s="364"/>
      <c r="DA229" s="364"/>
      <c r="DB229" s="364"/>
      <c r="DC229" s="364"/>
      <c r="DD229" s="364"/>
      <c r="DE229" s="364"/>
      <c r="DF229" s="364"/>
      <c r="DG229" s="364"/>
      <c r="DH229" s="364"/>
      <c r="DI229" s="364"/>
      <c r="DJ229" s="364"/>
      <c r="DK229" s="364"/>
      <c r="DL229" s="364"/>
      <c r="DM229" s="364"/>
      <c r="DN229" s="364"/>
      <c r="DO229" s="364"/>
      <c r="DP229" s="364"/>
      <c r="DQ229" s="364"/>
      <c r="DR229" s="364"/>
      <c r="DS229" s="364"/>
      <c r="DT229" s="364"/>
      <c r="DU229" s="364"/>
      <c r="DV229" s="364"/>
      <c r="DW229" s="364"/>
      <c r="DX229" s="364"/>
      <c r="DY229" s="364"/>
      <c r="DZ229" s="364"/>
      <c r="EA229" s="364"/>
      <c r="EB229" s="364"/>
      <c r="EC229" s="364"/>
      <c r="ED229" s="364"/>
      <c r="EE229" s="364"/>
      <c r="EF229" s="364"/>
      <c r="EG229" s="364"/>
      <c r="EH229" s="364"/>
      <c r="EI229" s="364"/>
      <c r="EJ229" s="364"/>
      <c r="EK229" s="364"/>
      <c r="EL229" s="364"/>
      <c r="EM229" s="364"/>
      <c r="EN229" s="364"/>
      <c r="EO229" s="364"/>
      <c r="EP229" s="364"/>
      <c r="EQ229" s="364"/>
      <c r="ER229" s="364"/>
      <c r="ES229" s="364"/>
      <c r="ET229" s="364"/>
      <c r="EU229" s="364"/>
      <c r="EV229" s="364"/>
      <c r="EW229" s="364"/>
      <c r="EX229" s="364"/>
      <c r="EY229" s="364"/>
      <c r="EZ229" s="364"/>
      <c r="FA229" s="364"/>
      <c r="FB229" s="364"/>
      <c r="FC229" s="364"/>
      <c r="FD229" s="364"/>
      <c r="FE229" s="364"/>
      <c r="FF229" s="364"/>
      <c r="FG229" s="364"/>
      <c r="FH229" s="364"/>
      <c r="FI229" s="364"/>
      <c r="FJ229" s="364"/>
      <c r="FK229" s="364"/>
      <c r="FL229" s="364"/>
      <c r="FM229" s="364"/>
      <c r="FN229" s="364"/>
      <c r="FO229" s="364"/>
      <c r="FP229" s="364"/>
      <c r="FQ229" s="364"/>
      <c r="FR229" s="364"/>
      <c r="FS229" s="364"/>
      <c r="FT229" s="364"/>
      <c r="FU229" s="364"/>
      <c r="FV229" s="364"/>
      <c r="FW229" s="364"/>
      <c r="FX229" s="364"/>
      <c r="FY229" s="364"/>
      <c r="FZ229" s="364"/>
      <c r="GA229" s="364"/>
      <c r="GB229" s="364"/>
      <c r="GC229" s="364"/>
      <c r="GD229" s="364"/>
      <c r="GE229" s="364"/>
      <c r="GF229" s="364"/>
      <c r="GG229" s="364"/>
      <c r="GH229" s="364"/>
      <c r="GI229" s="364"/>
      <c r="GJ229" s="364"/>
      <c r="GK229" s="364"/>
      <c r="GL229" s="364"/>
      <c r="GM229" s="364"/>
      <c r="GN229" s="364"/>
      <c r="GO229" s="364"/>
      <c r="GP229" s="364"/>
      <c r="GQ229" s="364"/>
      <c r="GR229" s="364"/>
      <c r="GS229" s="364"/>
      <c r="GT229" s="364"/>
      <c r="GU229" s="364"/>
      <c r="GV229" s="364"/>
      <c r="GW229" s="364"/>
      <c r="GX229" s="364"/>
      <c r="GY229" s="364"/>
      <c r="GZ229" s="364"/>
      <c r="HA229" s="364"/>
      <c r="HB229" s="364"/>
      <c r="HC229" s="364"/>
      <c r="HD229" s="364"/>
      <c r="HE229" s="364"/>
      <c r="HF229" s="364"/>
      <c r="HG229" s="364"/>
      <c r="HH229" s="364"/>
      <c r="HI229" s="364"/>
      <c r="HJ229" s="364"/>
      <c r="HK229" s="364"/>
      <c r="HL229" s="364"/>
      <c r="HM229" s="364"/>
      <c r="HN229" s="364"/>
      <c r="HO229" s="364"/>
      <c r="HP229" s="364"/>
      <c r="HQ229" s="364"/>
      <c r="HR229" s="364"/>
      <c r="HS229" s="364"/>
      <c r="HT229" s="364"/>
      <c r="HU229" s="364"/>
      <c r="HV229" s="364"/>
      <c r="HW229" s="364"/>
      <c r="HX229" s="364"/>
      <c r="HY229" s="364"/>
      <c r="HZ229" s="364"/>
      <c r="IA229" s="364"/>
      <c r="IB229" s="364"/>
      <c r="IC229" s="364"/>
      <c r="ID229" s="364"/>
      <c r="IE229" s="364"/>
      <c r="IF229" s="364"/>
      <c r="IG229" s="364"/>
      <c r="IH229" s="364"/>
      <c r="II229" s="364"/>
      <c r="IJ229" s="364"/>
      <c r="IK229" s="364"/>
      <c r="IL229" s="364"/>
      <c r="IM229" s="364"/>
      <c r="IN229" s="364"/>
      <c r="IO229" s="364"/>
      <c r="IP229" s="364"/>
      <c r="IQ229" s="364"/>
      <c r="IR229" s="364"/>
      <c r="IS229" s="364"/>
      <c r="IT229" s="364"/>
      <c r="IU229" s="364"/>
      <c r="IV229" s="364"/>
    </row>
    <row r="230" spans="1:256" s="277" customFormat="1">
      <c r="A230" s="424"/>
      <c r="B230" s="248" t="s">
        <v>132</v>
      </c>
      <c r="C230" s="281" t="s">
        <v>18</v>
      </c>
      <c r="D230" s="112" t="s">
        <v>38</v>
      </c>
      <c r="E230" s="243" t="s">
        <v>28</v>
      </c>
      <c r="F230" s="278"/>
      <c r="G230" s="279"/>
      <c r="H230" s="280"/>
      <c r="I230" s="281"/>
      <c r="J230" s="113">
        <f>J231</f>
        <v>75</v>
      </c>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c r="DR230" s="22"/>
      <c r="DS230" s="22"/>
      <c r="DT230" s="22"/>
      <c r="DU230" s="22"/>
      <c r="DV230" s="22"/>
      <c r="DW230" s="22"/>
      <c r="DX230" s="22"/>
      <c r="DY230" s="22"/>
      <c r="DZ230" s="22"/>
      <c r="EA230" s="22"/>
      <c r="EB230" s="22"/>
      <c r="EC230" s="22"/>
      <c r="ED230" s="22"/>
      <c r="EE230" s="22"/>
      <c r="EF230" s="22"/>
      <c r="EG230" s="22"/>
      <c r="EH230" s="22"/>
      <c r="EI230" s="22"/>
      <c r="EJ230" s="22"/>
      <c r="EK230" s="22"/>
      <c r="EL230" s="22"/>
      <c r="EM230" s="22"/>
      <c r="EN230" s="22"/>
      <c r="EO230" s="22"/>
      <c r="EP230" s="22"/>
      <c r="EQ230" s="22"/>
      <c r="ER230" s="22"/>
      <c r="ES230" s="22"/>
      <c r="ET230" s="22"/>
      <c r="EU230" s="22"/>
      <c r="EV230" s="22"/>
      <c r="EW230" s="22"/>
      <c r="EX230" s="22"/>
      <c r="EY230" s="22"/>
      <c r="EZ230" s="22"/>
      <c r="FA230" s="22"/>
      <c r="FB230" s="22"/>
      <c r="FC230" s="22"/>
      <c r="FD230" s="22"/>
      <c r="FE230" s="22"/>
      <c r="FF230" s="22"/>
      <c r="FG230" s="22"/>
      <c r="FH230" s="22"/>
      <c r="FI230" s="22"/>
      <c r="FJ230" s="22"/>
      <c r="FK230" s="22"/>
      <c r="FL230" s="22"/>
      <c r="FM230" s="22"/>
      <c r="FN230" s="22"/>
      <c r="FO230" s="22"/>
      <c r="FP230" s="22"/>
      <c r="FQ230" s="22"/>
      <c r="FR230" s="22"/>
      <c r="FS230" s="22"/>
      <c r="FT230" s="22"/>
      <c r="FU230" s="22"/>
      <c r="FV230" s="22"/>
      <c r="FW230" s="22"/>
      <c r="FX230" s="22"/>
      <c r="FY230" s="22"/>
      <c r="FZ230" s="22"/>
      <c r="GA230" s="22"/>
      <c r="GB230" s="22"/>
      <c r="GC230" s="22"/>
      <c r="GD230" s="22"/>
      <c r="GE230" s="22"/>
      <c r="GF230" s="22"/>
      <c r="GG230" s="22"/>
      <c r="GH230" s="22"/>
      <c r="GI230" s="22"/>
      <c r="GJ230" s="22"/>
      <c r="GK230" s="22"/>
      <c r="GL230" s="22"/>
      <c r="GM230" s="22"/>
      <c r="GN230" s="22"/>
      <c r="GO230" s="22"/>
      <c r="GP230" s="22"/>
      <c r="GQ230" s="22"/>
      <c r="GR230" s="22"/>
      <c r="GS230" s="22"/>
      <c r="GT230" s="22"/>
      <c r="GU230" s="22"/>
      <c r="GV230" s="22"/>
      <c r="GW230" s="22"/>
      <c r="GX230" s="22"/>
      <c r="GY230" s="22"/>
      <c r="GZ230" s="22"/>
      <c r="HA230" s="22"/>
      <c r="HB230" s="22"/>
      <c r="HC230" s="22"/>
      <c r="HD230" s="22"/>
      <c r="HE230" s="22"/>
      <c r="HF230" s="22"/>
      <c r="HG230" s="22"/>
      <c r="HH230" s="22"/>
      <c r="HI230" s="22"/>
      <c r="HJ230" s="22"/>
      <c r="HK230" s="22"/>
      <c r="HL230" s="22"/>
      <c r="HM230" s="22"/>
      <c r="HN230" s="22"/>
      <c r="HO230" s="22"/>
      <c r="HP230" s="22"/>
      <c r="HQ230" s="22"/>
      <c r="HR230" s="22"/>
      <c r="HS230" s="22"/>
      <c r="HT230" s="22"/>
      <c r="HU230" s="22"/>
      <c r="HV230" s="22"/>
      <c r="HW230" s="22"/>
      <c r="HX230" s="22"/>
      <c r="HY230" s="22"/>
      <c r="HZ230" s="22"/>
      <c r="IA230" s="22"/>
      <c r="IB230" s="22"/>
      <c r="IC230" s="22"/>
      <c r="ID230" s="22"/>
      <c r="IE230" s="22"/>
      <c r="IF230" s="22"/>
      <c r="IG230" s="22"/>
      <c r="IH230" s="22"/>
      <c r="II230" s="22"/>
      <c r="IJ230" s="22"/>
      <c r="IK230" s="22"/>
      <c r="IL230" s="22"/>
      <c r="IM230" s="22"/>
      <c r="IN230" s="22"/>
      <c r="IO230" s="22"/>
      <c r="IP230" s="22"/>
      <c r="IQ230" s="22"/>
      <c r="IR230" s="22"/>
      <c r="IS230" s="22"/>
      <c r="IT230" s="22"/>
      <c r="IU230" s="22"/>
      <c r="IV230" s="22"/>
    </row>
    <row r="231" spans="1:256" s="22" customFormat="1" ht="37.5">
      <c r="A231" s="388"/>
      <c r="B231" s="398" t="s">
        <v>276</v>
      </c>
      <c r="C231" s="281" t="s">
        <v>18</v>
      </c>
      <c r="D231" s="112" t="s">
        <v>38</v>
      </c>
      <c r="E231" s="243" t="s">
        <v>28</v>
      </c>
      <c r="F231" s="289" t="s">
        <v>15</v>
      </c>
      <c r="G231" s="233" t="s">
        <v>1</v>
      </c>
      <c r="H231" s="290" t="s">
        <v>352</v>
      </c>
      <c r="I231" s="213"/>
      <c r="J231" s="285">
        <f>J232</f>
        <v>75</v>
      </c>
      <c r="L231" s="276"/>
    </row>
    <row r="232" spans="1:256" s="22" customFormat="1">
      <c r="A232" s="388"/>
      <c r="B232" s="398" t="s">
        <v>134</v>
      </c>
      <c r="C232" s="281" t="s">
        <v>18</v>
      </c>
      <c r="D232" s="112" t="s">
        <v>38</v>
      </c>
      <c r="E232" s="243" t="s">
        <v>28</v>
      </c>
      <c r="F232" s="177" t="s">
        <v>15</v>
      </c>
      <c r="G232" s="162" t="s">
        <v>6</v>
      </c>
      <c r="H232" s="178" t="s">
        <v>352</v>
      </c>
      <c r="I232" s="308"/>
      <c r="J232" s="307">
        <f>J233</f>
        <v>75</v>
      </c>
      <c r="L232" s="276"/>
    </row>
    <row r="233" spans="1:256" s="316" customFormat="1" ht="75">
      <c r="A233" s="401"/>
      <c r="B233" s="421" t="s">
        <v>321</v>
      </c>
      <c r="C233" s="324" t="s">
        <v>18</v>
      </c>
      <c r="D233" s="250" t="s">
        <v>38</v>
      </c>
      <c r="E233" s="215" t="s">
        <v>28</v>
      </c>
      <c r="F233" s="143" t="s">
        <v>15</v>
      </c>
      <c r="G233" s="168" t="s">
        <v>6</v>
      </c>
      <c r="H233" s="171" t="s">
        <v>417</v>
      </c>
      <c r="I233" s="213"/>
      <c r="J233" s="286">
        <f>J234</f>
        <v>75</v>
      </c>
      <c r="L233" s="317"/>
    </row>
    <row r="234" spans="1:256" s="318" customFormat="1" ht="36.75" customHeight="1">
      <c r="A234" s="399"/>
      <c r="B234" s="188" t="s">
        <v>280</v>
      </c>
      <c r="C234" s="324" t="s">
        <v>18</v>
      </c>
      <c r="D234" s="250" t="s">
        <v>38</v>
      </c>
      <c r="E234" s="215" t="s">
        <v>28</v>
      </c>
      <c r="F234" s="164" t="s">
        <v>15</v>
      </c>
      <c r="G234" s="173" t="s">
        <v>6</v>
      </c>
      <c r="H234" s="165" t="s">
        <v>417</v>
      </c>
      <c r="I234" s="150">
        <v>321</v>
      </c>
      <c r="J234" s="267">
        <v>75</v>
      </c>
      <c r="K234" s="316"/>
      <c r="L234" s="317"/>
      <c r="M234" s="316"/>
      <c r="N234" s="316"/>
      <c r="O234" s="316"/>
      <c r="P234" s="316"/>
      <c r="Q234" s="316"/>
      <c r="R234" s="316"/>
      <c r="S234" s="316"/>
      <c r="T234" s="316"/>
      <c r="U234" s="316"/>
      <c r="V234" s="316"/>
      <c r="W234" s="316"/>
      <c r="X234" s="316"/>
      <c r="Y234" s="316"/>
      <c r="Z234" s="316"/>
      <c r="AA234" s="316"/>
      <c r="AB234" s="316"/>
      <c r="AC234" s="316"/>
      <c r="AD234" s="316"/>
      <c r="AE234" s="316"/>
      <c r="AF234" s="316"/>
      <c r="AG234" s="316"/>
      <c r="AH234" s="316"/>
      <c r="AI234" s="316"/>
      <c r="AJ234" s="316"/>
      <c r="AK234" s="316"/>
      <c r="AL234" s="316"/>
      <c r="AM234" s="316"/>
      <c r="AN234" s="316"/>
      <c r="AO234" s="316"/>
      <c r="AP234" s="316"/>
      <c r="AQ234" s="316"/>
      <c r="AR234" s="316"/>
      <c r="AS234" s="316"/>
      <c r="AT234" s="316"/>
      <c r="AU234" s="316"/>
      <c r="AV234" s="316"/>
      <c r="AW234" s="316"/>
      <c r="AX234" s="316"/>
      <c r="AY234" s="316"/>
      <c r="AZ234" s="316"/>
      <c r="BA234" s="316"/>
      <c r="BB234" s="316"/>
      <c r="BC234" s="316"/>
      <c r="BD234" s="316"/>
      <c r="BE234" s="316"/>
      <c r="BF234" s="316"/>
      <c r="BG234" s="316"/>
      <c r="BH234" s="316"/>
      <c r="BI234" s="316"/>
      <c r="BJ234" s="316"/>
      <c r="BK234" s="316"/>
      <c r="BL234" s="316"/>
      <c r="BM234" s="316"/>
      <c r="BN234" s="316"/>
      <c r="BO234" s="316"/>
      <c r="BP234" s="316"/>
      <c r="BQ234" s="316"/>
      <c r="BR234" s="316"/>
      <c r="BS234" s="316"/>
      <c r="BT234" s="316"/>
      <c r="BU234" s="316"/>
      <c r="BV234" s="316"/>
      <c r="BW234" s="316"/>
      <c r="BX234" s="316"/>
      <c r="BY234" s="316"/>
      <c r="BZ234" s="316"/>
      <c r="CA234" s="316"/>
      <c r="CB234" s="316"/>
      <c r="CC234" s="316"/>
      <c r="CD234" s="316"/>
      <c r="CE234" s="316"/>
      <c r="CF234" s="316"/>
      <c r="CG234" s="316"/>
      <c r="CH234" s="316"/>
      <c r="CI234" s="316"/>
      <c r="CJ234" s="316"/>
      <c r="CK234" s="316"/>
      <c r="CL234" s="316"/>
      <c r="CM234" s="316"/>
      <c r="CN234" s="316"/>
      <c r="CO234" s="316"/>
      <c r="CP234" s="316"/>
      <c r="CQ234" s="316"/>
      <c r="CR234" s="316"/>
      <c r="CS234" s="316"/>
      <c r="CT234" s="316"/>
      <c r="CU234" s="316"/>
      <c r="CV234" s="316"/>
      <c r="CW234" s="316"/>
      <c r="CX234" s="316"/>
      <c r="CY234" s="316"/>
      <c r="CZ234" s="316"/>
      <c r="DA234" s="316"/>
      <c r="DB234" s="316"/>
      <c r="DC234" s="316"/>
      <c r="DD234" s="316"/>
      <c r="DE234" s="316"/>
      <c r="DF234" s="316"/>
      <c r="DG234" s="316"/>
      <c r="DH234" s="316"/>
      <c r="DI234" s="316"/>
      <c r="DJ234" s="316"/>
      <c r="DK234" s="316"/>
      <c r="DL234" s="316"/>
      <c r="DM234" s="316"/>
      <c r="DN234" s="316"/>
      <c r="DO234" s="316"/>
      <c r="DP234" s="316"/>
      <c r="DQ234" s="316"/>
      <c r="DR234" s="316"/>
      <c r="DS234" s="316"/>
      <c r="DT234" s="316"/>
      <c r="DU234" s="316"/>
      <c r="DV234" s="316"/>
      <c r="DW234" s="316"/>
      <c r="DX234" s="316"/>
      <c r="DY234" s="316"/>
      <c r="DZ234" s="316"/>
      <c r="EA234" s="316"/>
      <c r="EB234" s="316"/>
      <c r="EC234" s="316"/>
      <c r="ED234" s="316"/>
      <c r="EE234" s="316"/>
      <c r="EF234" s="316"/>
      <c r="EG234" s="316"/>
      <c r="EH234" s="316"/>
      <c r="EI234" s="316"/>
      <c r="EJ234" s="316"/>
      <c r="EK234" s="316"/>
      <c r="EL234" s="316"/>
      <c r="EM234" s="316"/>
      <c r="EN234" s="316"/>
      <c r="EO234" s="316"/>
      <c r="EP234" s="316"/>
      <c r="EQ234" s="316"/>
      <c r="ER234" s="316"/>
      <c r="ES234" s="316"/>
      <c r="ET234" s="316"/>
      <c r="EU234" s="316"/>
      <c r="EV234" s="316"/>
      <c r="EW234" s="316"/>
      <c r="EX234" s="316"/>
      <c r="EY234" s="316"/>
      <c r="EZ234" s="316"/>
      <c r="FA234" s="316"/>
      <c r="FB234" s="316"/>
      <c r="FC234" s="316"/>
      <c r="FD234" s="316"/>
      <c r="FE234" s="316"/>
      <c r="FF234" s="316"/>
      <c r="FG234" s="316"/>
      <c r="FH234" s="316"/>
      <c r="FI234" s="316"/>
      <c r="FJ234" s="316"/>
      <c r="FK234" s="316"/>
      <c r="FL234" s="316"/>
      <c r="FM234" s="316"/>
      <c r="FN234" s="316"/>
      <c r="FO234" s="316"/>
      <c r="FP234" s="316"/>
      <c r="FQ234" s="316"/>
      <c r="FR234" s="316"/>
      <c r="FS234" s="316"/>
      <c r="FT234" s="316"/>
      <c r="FU234" s="316"/>
      <c r="FV234" s="316"/>
      <c r="FW234" s="316"/>
      <c r="FX234" s="316"/>
      <c r="FY234" s="316"/>
      <c r="FZ234" s="316"/>
      <c r="GA234" s="316"/>
      <c r="GB234" s="316"/>
      <c r="GC234" s="316"/>
      <c r="GD234" s="316"/>
      <c r="GE234" s="316"/>
      <c r="GF234" s="316"/>
      <c r="GG234" s="316"/>
      <c r="GH234" s="316"/>
      <c r="GI234" s="316"/>
      <c r="GJ234" s="316"/>
      <c r="GK234" s="316"/>
      <c r="GL234" s="316"/>
      <c r="GM234" s="316"/>
      <c r="GN234" s="316"/>
      <c r="GO234" s="316"/>
      <c r="GP234" s="316"/>
      <c r="GQ234" s="316"/>
      <c r="GR234" s="316"/>
      <c r="GS234" s="316"/>
      <c r="GT234" s="316"/>
      <c r="GU234" s="316"/>
      <c r="GV234" s="316"/>
      <c r="GW234" s="316"/>
      <c r="GX234" s="316"/>
      <c r="GY234" s="316"/>
      <c r="GZ234" s="316"/>
      <c r="HA234" s="316"/>
      <c r="HB234" s="316"/>
      <c r="HC234" s="316"/>
      <c r="HD234" s="316"/>
      <c r="HE234" s="316"/>
      <c r="HF234" s="316"/>
      <c r="HG234" s="316"/>
      <c r="HH234" s="316"/>
      <c r="HI234" s="316"/>
      <c r="HJ234" s="316"/>
      <c r="HK234" s="316"/>
      <c r="HL234" s="316"/>
      <c r="HM234" s="316"/>
      <c r="HN234" s="316"/>
      <c r="HO234" s="316"/>
      <c r="HP234" s="316"/>
      <c r="HQ234" s="316"/>
      <c r="HR234" s="316"/>
      <c r="HS234" s="316"/>
      <c r="HT234" s="316"/>
      <c r="HU234" s="316"/>
      <c r="HV234" s="316"/>
      <c r="HW234" s="316"/>
      <c r="HX234" s="316"/>
      <c r="HY234" s="316"/>
      <c r="HZ234" s="316"/>
      <c r="IA234" s="316"/>
      <c r="IB234" s="316"/>
      <c r="IC234" s="316"/>
      <c r="ID234" s="316"/>
      <c r="IE234" s="316"/>
      <c r="IF234" s="316"/>
      <c r="IG234" s="316"/>
      <c r="IH234" s="316"/>
      <c r="II234" s="316"/>
      <c r="IJ234" s="316"/>
      <c r="IK234" s="316"/>
      <c r="IL234" s="316"/>
      <c r="IM234" s="316"/>
      <c r="IN234" s="316"/>
      <c r="IO234" s="316"/>
      <c r="IP234" s="316"/>
      <c r="IQ234" s="316"/>
      <c r="IR234" s="316"/>
      <c r="IS234" s="316"/>
      <c r="IT234" s="316"/>
      <c r="IU234" s="316"/>
      <c r="IV234" s="316"/>
    </row>
    <row r="235" spans="1:256" s="277" customFormat="1" ht="0.75" hidden="1" customHeight="1">
      <c r="A235" s="383"/>
      <c r="B235" s="386" t="s">
        <v>54</v>
      </c>
      <c r="C235" s="387" t="s">
        <v>18</v>
      </c>
      <c r="D235" s="112" t="s">
        <v>38</v>
      </c>
      <c r="E235" s="243" t="s">
        <v>32</v>
      </c>
      <c r="F235" s="278"/>
      <c r="G235" s="279"/>
      <c r="H235" s="280"/>
      <c r="I235" s="281"/>
      <c r="J235" s="113">
        <f>J236+J242</f>
        <v>0</v>
      </c>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2"/>
      <c r="AZ235" s="22"/>
      <c r="BA235" s="22"/>
      <c r="BB235" s="22"/>
      <c r="BC235" s="22"/>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c r="DM235" s="22"/>
      <c r="DN235" s="22"/>
      <c r="DO235" s="22"/>
      <c r="DP235" s="22"/>
      <c r="DQ235" s="22"/>
      <c r="DR235" s="22"/>
      <c r="DS235" s="22"/>
      <c r="DT235" s="22"/>
      <c r="DU235" s="22"/>
      <c r="DV235" s="22"/>
      <c r="DW235" s="22"/>
      <c r="DX235" s="22"/>
      <c r="DY235" s="22"/>
      <c r="DZ235" s="22"/>
      <c r="EA235" s="22"/>
      <c r="EB235" s="22"/>
      <c r="EC235" s="22"/>
      <c r="ED235" s="22"/>
      <c r="EE235" s="22"/>
      <c r="EF235" s="22"/>
      <c r="EG235" s="22"/>
      <c r="EH235" s="22"/>
      <c r="EI235" s="22"/>
      <c r="EJ235" s="22"/>
      <c r="EK235" s="22"/>
      <c r="EL235" s="22"/>
      <c r="EM235" s="22"/>
      <c r="EN235" s="22"/>
      <c r="EO235" s="22"/>
      <c r="EP235" s="22"/>
      <c r="EQ235" s="22"/>
      <c r="ER235" s="22"/>
      <c r="ES235" s="22"/>
      <c r="ET235" s="22"/>
      <c r="EU235" s="22"/>
      <c r="EV235" s="22"/>
      <c r="EW235" s="22"/>
      <c r="EX235" s="22"/>
      <c r="EY235" s="22"/>
      <c r="EZ235" s="22"/>
      <c r="FA235" s="22"/>
      <c r="FB235" s="22"/>
      <c r="FC235" s="22"/>
      <c r="FD235" s="22"/>
      <c r="FE235" s="22"/>
      <c r="FF235" s="22"/>
      <c r="FG235" s="22"/>
      <c r="FH235" s="22"/>
      <c r="FI235" s="22"/>
      <c r="FJ235" s="22"/>
      <c r="FK235" s="22"/>
      <c r="FL235" s="22"/>
      <c r="FM235" s="22"/>
      <c r="FN235" s="22"/>
      <c r="FO235" s="22"/>
      <c r="FP235" s="22"/>
      <c r="FQ235" s="22"/>
      <c r="FR235" s="22"/>
      <c r="FS235" s="22"/>
      <c r="FT235" s="22"/>
      <c r="FU235" s="22"/>
      <c r="FV235" s="22"/>
      <c r="FW235" s="22"/>
      <c r="FX235" s="22"/>
      <c r="FY235" s="22"/>
      <c r="FZ235" s="22"/>
      <c r="GA235" s="22"/>
      <c r="GB235" s="22"/>
      <c r="GC235" s="22"/>
      <c r="GD235" s="22"/>
      <c r="GE235" s="22"/>
      <c r="GF235" s="22"/>
      <c r="GG235" s="22"/>
      <c r="GH235" s="22"/>
      <c r="GI235" s="22"/>
      <c r="GJ235" s="22"/>
      <c r="GK235" s="22"/>
      <c r="GL235" s="22"/>
      <c r="GM235" s="22"/>
      <c r="GN235" s="22"/>
      <c r="GO235" s="22"/>
      <c r="GP235" s="22"/>
      <c r="GQ235" s="22"/>
      <c r="GR235" s="22"/>
      <c r="GS235" s="22"/>
      <c r="GT235" s="22"/>
      <c r="GU235" s="22"/>
      <c r="GV235" s="22"/>
      <c r="GW235" s="22"/>
      <c r="GX235" s="22"/>
      <c r="GY235" s="22"/>
      <c r="GZ235" s="22"/>
      <c r="HA235" s="22"/>
      <c r="HB235" s="22"/>
      <c r="HC235" s="22"/>
      <c r="HD235" s="22"/>
      <c r="HE235" s="22"/>
      <c r="HF235" s="22"/>
      <c r="HG235" s="22"/>
      <c r="HH235" s="22"/>
      <c r="HI235" s="22"/>
      <c r="HJ235" s="22"/>
      <c r="HK235" s="22"/>
      <c r="HL235" s="22"/>
      <c r="HM235" s="22"/>
      <c r="HN235" s="22"/>
      <c r="HO235" s="22"/>
      <c r="HP235" s="22"/>
      <c r="HQ235" s="22"/>
      <c r="HR235" s="22"/>
      <c r="HS235" s="22"/>
      <c r="HT235" s="22"/>
      <c r="HU235" s="22"/>
      <c r="HV235" s="22"/>
      <c r="HW235" s="22"/>
      <c r="HX235" s="22"/>
      <c r="HY235" s="22"/>
      <c r="HZ235" s="22"/>
      <c r="IA235" s="22"/>
      <c r="IB235" s="22"/>
      <c r="IC235" s="22"/>
      <c r="ID235" s="22"/>
      <c r="IE235" s="22"/>
      <c r="IF235" s="22"/>
      <c r="IG235" s="22"/>
      <c r="IH235" s="22"/>
      <c r="II235" s="22"/>
      <c r="IJ235" s="22"/>
      <c r="IK235" s="22"/>
      <c r="IL235" s="22"/>
      <c r="IM235" s="22"/>
      <c r="IN235" s="22"/>
      <c r="IO235" s="22"/>
      <c r="IP235" s="22"/>
      <c r="IQ235" s="22"/>
      <c r="IR235" s="22"/>
      <c r="IS235" s="22"/>
      <c r="IT235" s="22"/>
      <c r="IU235" s="22"/>
      <c r="IV235" s="22"/>
    </row>
    <row r="236" spans="1:256" s="277" customFormat="1" ht="56.25" hidden="1">
      <c r="A236" s="383"/>
      <c r="B236" s="231" t="s">
        <v>463</v>
      </c>
      <c r="C236" s="387" t="s">
        <v>18</v>
      </c>
      <c r="D236" s="112" t="s">
        <v>38</v>
      </c>
      <c r="E236" s="243" t="s">
        <v>32</v>
      </c>
      <c r="F236" s="242" t="s">
        <v>43</v>
      </c>
      <c r="G236" s="356" t="s">
        <v>1</v>
      </c>
      <c r="H236" s="243" t="s">
        <v>352</v>
      </c>
      <c r="I236" s="213"/>
      <c r="J236" s="285">
        <f>J237</f>
        <v>0</v>
      </c>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c r="AY236" s="22"/>
      <c r="AZ236" s="22"/>
      <c r="BA236" s="22"/>
      <c r="BB236" s="22"/>
      <c r="BC236" s="22"/>
      <c r="BD236" s="22"/>
      <c r="BE236" s="22"/>
      <c r="BF236" s="22"/>
      <c r="BG236" s="22"/>
      <c r="BH236" s="22"/>
      <c r="BI236" s="22"/>
      <c r="BJ236" s="22"/>
      <c r="BK236" s="22"/>
      <c r="BL236" s="22"/>
      <c r="BM236" s="22"/>
      <c r="BN236" s="22"/>
      <c r="BO236" s="22"/>
      <c r="BP236" s="22"/>
      <c r="BQ236" s="22"/>
      <c r="BR236" s="22"/>
      <c r="BS236" s="22"/>
      <c r="BT236" s="22"/>
      <c r="BU236" s="22"/>
      <c r="BV236" s="22"/>
      <c r="BW236" s="22"/>
      <c r="BX236" s="22"/>
      <c r="BY236" s="22"/>
      <c r="BZ236" s="22"/>
      <c r="CA236" s="22"/>
      <c r="CB236" s="22"/>
      <c r="CC236" s="22"/>
      <c r="CD236" s="22"/>
      <c r="CE236" s="22"/>
      <c r="CF236" s="22"/>
      <c r="CG236" s="22"/>
      <c r="CH236" s="22"/>
      <c r="CI236" s="22"/>
      <c r="CJ236" s="22"/>
      <c r="CK236" s="22"/>
      <c r="CL236" s="22"/>
      <c r="CM236" s="22"/>
      <c r="CN236" s="22"/>
      <c r="CO236" s="22"/>
      <c r="CP236" s="22"/>
      <c r="CQ236" s="22"/>
      <c r="CR236" s="22"/>
      <c r="CS236" s="22"/>
      <c r="CT236" s="22"/>
      <c r="CU236" s="22"/>
      <c r="CV236" s="22"/>
      <c r="CW236" s="22"/>
      <c r="CX236" s="22"/>
      <c r="CY236" s="22"/>
      <c r="CZ236" s="22"/>
      <c r="DA236" s="22"/>
      <c r="DB236" s="22"/>
      <c r="DC236" s="22"/>
      <c r="DD236" s="22"/>
      <c r="DE236" s="22"/>
      <c r="DF236" s="22"/>
      <c r="DG236" s="22"/>
      <c r="DH236" s="22"/>
      <c r="DI236" s="22"/>
      <c r="DJ236" s="22"/>
      <c r="DK236" s="22"/>
      <c r="DL236" s="22"/>
      <c r="DM236" s="22"/>
      <c r="DN236" s="22"/>
      <c r="DO236" s="22"/>
      <c r="DP236" s="22"/>
      <c r="DQ236" s="22"/>
      <c r="DR236" s="22"/>
      <c r="DS236" s="22"/>
      <c r="DT236" s="22"/>
      <c r="DU236" s="22"/>
      <c r="DV236" s="22"/>
      <c r="DW236" s="22"/>
      <c r="DX236" s="22"/>
      <c r="DY236" s="22"/>
      <c r="DZ236" s="22"/>
      <c r="EA236" s="22"/>
      <c r="EB236" s="22"/>
      <c r="EC236" s="22"/>
      <c r="ED236" s="22"/>
      <c r="EE236" s="22"/>
      <c r="EF236" s="22"/>
      <c r="EG236" s="22"/>
      <c r="EH236" s="22"/>
      <c r="EI236" s="22"/>
      <c r="EJ236" s="22"/>
      <c r="EK236" s="22"/>
      <c r="EL236" s="22"/>
      <c r="EM236" s="22"/>
      <c r="EN236" s="22"/>
      <c r="EO236" s="22"/>
      <c r="EP236" s="22"/>
      <c r="EQ236" s="22"/>
      <c r="ER236" s="22"/>
      <c r="ES236" s="22"/>
      <c r="ET236" s="22"/>
      <c r="EU236" s="22"/>
      <c r="EV236" s="22"/>
      <c r="EW236" s="22"/>
      <c r="EX236" s="22"/>
      <c r="EY236" s="22"/>
      <c r="EZ236" s="22"/>
      <c r="FA236" s="22"/>
      <c r="FB236" s="22"/>
      <c r="FC236" s="22"/>
      <c r="FD236" s="22"/>
      <c r="FE236" s="22"/>
      <c r="FF236" s="22"/>
      <c r="FG236" s="22"/>
      <c r="FH236" s="22"/>
      <c r="FI236" s="22"/>
      <c r="FJ236" s="22"/>
      <c r="FK236" s="22"/>
      <c r="FL236" s="22"/>
      <c r="FM236" s="22"/>
      <c r="FN236" s="22"/>
      <c r="FO236" s="22"/>
      <c r="FP236" s="22"/>
      <c r="FQ236" s="22"/>
      <c r="FR236" s="22"/>
      <c r="FS236" s="22"/>
      <c r="FT236" s="22"/>
      <c r="FU236" s="22"/>
      <c r="FV236" s="22"/>
      <c r="FW236" s="22"/>
      <c r="FX236" s="22"/>
      <c r="FY236" s="22"/>
      <c r="FZ236" s="22"/>
      <c r="GA236" s="22"/>
      <c r="GB236" s="22"/>
      <c r="GC236" s="22"/>
      <c r="GD236" s="22"/>
      <c r="GE236" s="22"/>
      <c r="GF236" s="22"/>
      <c r="GG236" s="22"/>
      <c r="GH236" s="22"/>
      <c r="GI236" s="22"/>
      <c r="GJ236" s="22"/>
      <c r="GK236" s="22"/>
      <c r="GL236" s="22"/>
      <c r="GM236" s="22"/>
      <c r="GN236" s="22"/>
      <c r="GO236" s="22"/>
      <c r="GP236" s="22"/>
      <c r="GQ236" s="22"/>
      <c r="GR236" s="22"/>
      <c r="GS236" s="22"/>
      <c r="GT236" s="22"/>
      <c r="GU236" s="22"/>
      <c r="GV236" s="22"/>
      <c r="GW236" s="22"/>
      <c r="GX236" s="22"/>
      <c r="GY236" s="22"/>
      <c r="GZ236" s="22"/>
      <c r="HA236" s="22"/>
      <c r="HB236" s="22"/>
      <c r="HC236" s="22"/>
      <c r="HD236" s="22"/>
      <c r="HE236" s="22"/>
      <c r="HF236" s="22"/>
      <c r="HG236" s="22"/>
      <c r="HH236" s="22"/>
      <c r="HI236" s="22"/>
      <c r="HJ236" s="22"/>
      <c r="HK236" s="22"/>
      <c r="HL236" s="22"/>
      <c r="HM236" s="22"/>
      <c r="HN236" s="22"/>
      <c r="HO236" s="22"/>
      <c r="HP236" s="22"/>
      <c r="HQ236" s="22"/>
      <c r="HR236" s="22"/>
      <c r="HS236" s="22"/>
      <c r="HT236" s="22"/>
      <c r="HU236" s="22"/>
      <c r="HV236" s="22"/>
      <c r="HW236" s="22"/>
      <c r="HX236" s="22"/>
      <c r="HY236" s="22"/>
      <c r="HZ236" s="22"/>
      <c r="IA236" s="22"/>
      <c r="IB236" s="22"/>
      <c r="IC236" s="22"/>
      <c r="ID236" s="22"/>
      <c r="IE236" s="22"/>
      <c r="IF236" s="22"/>
      <c r="IG236" s="22"/>
      <c r="IH236" s="22"/>
      <c r="II236" s="22"/>
      <c r="IJ236" s="22"/>
      <c r="IK236" s="22"/>
      <c r="IL236" s="22"/>
      <c r="IM236" s="22"/>
      <c r="IN236" s="22"/>
      <c r="IO236" s="22"/>
      <c r="IP236" s="22"/>
      <c r="IQ236" s="22"/>
      <c r="IR236" s="22"/>
      <c r="IS236" s="22"/>
      <c r="IT236" s="22"/>
      <c r="IU236" s="22"/>
      <c r="IV236" s="22"/>
    </row>
    <row r="237" spans="1:256" s="277" customFormat="1" ht="93.75" hidden="1">
      <c r="A237" s="383"/>
      <c r="B237" s="231" t="s">
        <v>316</v>
      </c>
      <c r="C237" s="387" t="s">
        <v>18</v>
      </c>
      <c r="D237" s="112" t="s">
        <v>38</v>
      </c>
      <c r="E237" s="243" t="s">
        <v>32</v>
      </c>
      <c r="F237" s="289" t="s">
        <v>43</v>
      </c>
      <c r="G237" s="233" t="s">
        <v>26</v>
      </c>
      <c r="H237" s="290" t="s">
        <v>352</v>
      </c>
      <c r="I237" s="170"/>
      <c r="J237" s="285">
        <f>J238+J240</f>
        <v>0</v>
      </c>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c r="AY237" s="22"/>
      <c r="AZ237" s="22"/>
      <c r="BA237" s="22"/>
      <c r="BB237" s="22"/>
      <c r="BC237" s="22"/>
      <c r="BD237" s="22"/>
      <c r="BE237" s="22"/>
      <c r="BF237" s="22"/>
      <c r="BG237" s="22"/>
      <c r="BH237" s="22"/>
      <c r="BI237" s="22"/>
      <c r="BJ237" s="22"/>
      <c r="BK237" s="22"/>
      <c r="BL237" s="22"/>
      <c r="BM237" s="22"/>
      <c r="BN237" s="22"/>
      <c r="BO237" s="22"/>
      <c r="BP237" s="22"/>
      <c r="BQ237" s="22"/>
      <c r="BR237" s="22"/>
      <c r="BS237" s="22"/>
      <c r="BT237" s="22"/>
      <c r="BU237" s="22"/>
      <c r="BV237" s="22"/>
      <c r="BW237" s="22"/>
      <c r="BX237" s="22"/>
      <c r="BY237" s="22"/>
      <c r="BZ237" s="22"/>
      <c r="CA237" s="22"/>
      <c r="CB237" s="22"/>
      <c r="CC237" s="22"/>
      <c r="CD237" s="22"/>
      <c r="CE237" s="22"/>
      <c r="CF237" s="22"/>
      <c r="CG237" s="22"/>
      <c r="CH237" s="22"/>
      <c r="CI237" s="22"/>
      <c r="CJ237" s="22"/>
      <c r="CK237" s="22"/>
      <c r="CL237" s="22"/>
      <c r="CM237" s="22"/>
      <c r="CN237" s="22"/>
      <c r="CO237" s="22"/>
      <c r="CP237" s="22"/>
      <c r="CQ237" s="22"/>
      <c r="CR237" s="22"/>
      <c r="CS237" s="22"/>
      <c r="CT237" s="22"/>
      <c r="CU237" s="22"/>
      <c r="CV237" s="22"/>
      <c r="CW237" s="22"/>
      <c r="CX237" s="22"/>
      <c r="CY237" s="22"/>
      <c r="CZ237" s="22"/>
      <c r="DA237" s="22"/>
      <c r="DB237" s="22"/>
      <c r="DC237" s="22"/>
      <c r="DD237" s="22"/>
      <c r="DE237" s="22"/>
      <c r="DF237" s="22"/>
      <c r="DG237" s="22"/>
      <c r="DH237" s="22"/>
      <c r="DI237" s="22"/>
      <c r="DJ237" s="22"/>
      <c r="DK237" s="22"/>
      <c r="DL237" s="22"/>
      <c r="DM237" s="22"/>
      <c r="DN237" s="22"/>
      <c r="DO237" s="22"/>
      <c r="DP237" s="22"/>
      <c r="DQ237" s="22"/>
      <c r="DR237" s="22"/>
      <c r="DS237" s="22"/>
      <c r="DT237" s="22"/>
      <c r="DU237" s="22"/>
      <c r="DV237" s="22"/>
      <c r="DW237" s="22"/>
      <c r="DX237" s="22"/>
      <c r="DY237" s="22"/>
      <c r="DZ237" s="22"/>
      <c r="EA237" s="22"/>
      <c r="EB237" s="22"/>
      <c r="EC237" s="22"/>
      <c r="ED237" s="22"/>
      <c r="EE237" s="22"/>
      <c r="EF237" s="22"/>
      <c r="EG237" s="22"/>
      <c r="EH237" s="22"/>
      <c r="EI237" s="22"/>
      <c r="EJ237" s="22"/>
      <c r="EK237" s="22"/>
      <c r="EL237" s="22"/>
      <c r="EM237" s="22"/>
      <c r="EN237" s="22"/>
      <c r="EO237" s="22"/>
      <c r="EP237" s="22"/>
      <c r="EQ237" s="22"/>
      <c r="ER237" s="22"/>
      <c r="ES237" s="22"/>
      <c r="ET237" s="22"/>
      <c r="EU237" s="22"/>
      <c r="EV237" s="22"/>
      <c r="EW237" s="22"/>
      <c r="EX237" s="22"/>
      <c r="EY237" s="22"/>
      <c r="EZ237" s="22"/>
      <c r="FA237" s="22"/>
      <c r="FB237" s="22"/>
      <c r="FC237" s="22"/>
      <c r="FD237" s="22"/>
      <c r="FE237" s="22"/>
      <c r="FF237" s="22"/>
      <c r="FG237" s="22"/>
      <c r="FH237" s="22"/>
      <c r="FI237" s="22"/>
      <c r="FJ237" s="22"/>
      <c r="FK237" s="22"/>
      <c r="FL237" s="22"/>
      <c r="FM237" s="22"/>
      <c r="FN237" s="22"/>
      <c r="FO237" s="22"/>
      <c r="FP237" s="22"/>
      <c r="FQ237" s="22"/>
      <c r="FR237" s="22"/>
      <c r="FS237" s="22"/>
      <c r="FT237" s="22"/>
      <c r="FU237" s="22"/>
      <c r="FV237" s="22"/>
      <c r="FW237" s="22"/>
      <c r="FX237" s="22"/>
      <c r="FY237" s="22"/>
      <c r="FZ237" s="22"/>
      <c r="GA237" s="22"/>
      <c r="GB237" s="22"/>
      <c r="GC237" s="22"/>
      <c r="GD237" s="22"/>
      <c r="GE237" s="22"/>
      <c r="GF237" s="22"/>
      <c r="GG237" s="22"/>
      <c r="GH237" s="22"/>
      <c r="GI237" s="22"/>
      <c r="GJ237" s="22"/>
      <c r="GK237" s="22"/>
      <c r="GL237" s="22"/>
      <c r="GM237" s="22"/>
      <c r="GN237" s="22"/>
      <c r="GO237" s="22"/>
      <c r="GP237" s="22"/>
      <c r="GQ237" s="22"/>
      <c r="GR237" s="22"/>
      <c r="GS237" s="22"/>
      <c r="GT237" s="22"/>
      <c r="GU237" s="22"/>
      <c r="GV237" s="22"/>
      <c r="GW237" s="22"/>
      <c r="GX237" s="22"/>
      <c r="GY237" s="22"/>
      <c r="GZ237" s="22"/>
      <c r="HA237" s="22"/>
      <c r="HB237" s="22"/>
      <c r="HC237" s="22"/>
      <c r="HD237" s="22"/>
      <c r="HE237" s="22"/>
      <c r="HF237" s="22"/>
      <c r="HG237" s="22"/>
      <c r="HH237" s="22"/>
      <c r="HI237" s="22"/>
      <c r="HJ237" s="22"/>
      <c r="HK237" s="22"/>
      <c r="HL237" s="22"/>
      <c r="HM237" s="22"/>
      <c r="HN237" s="22"/>
      <c r="HO237" s="22"/>
      <c r="HP237" s="22"/>
      <c r="HQ237" s="22"/>
      <c r="HR237" s="22"/>
      <c r="HS237" s="22"/>
      <c r="HT237" s="22"/>
      <c r="HU237" s="22"/>
      <c r="HV237" s="22"/>
      <c r="HW237" s="22"/>
      <c r="HX237" s="22"/>
      <c r="HY237" s="22"/>
      <c r="HZ237" s="22"/>
      <c r="IA237" s="22"/>
      <c r="IB237" s="22"/>
      <c r="IC237" s="22"/>
      <c r="ID237" s="22"/>
      <c r="IE237" s="22"/>
      <c r="IF237" s="22"/>
      <c r="IG237" s="22"/>
      <c r="IH237" s="22"/>
      <c r="II237" s="22"/>
      <c r="IJ237" s="22"/>
      <c r="IK237" s="22"/>
      <c r="IL237" s="22"/>
      <c r="IM237" s="22"/>
      <c r="IN237" s="22"/>
      <c r="IO237" s="22"/>
      <c r="IP237" s="22"/>
      <c r="IQ237" s="22"/>
      <c r="IR237" s="22"/>
      <c r="IS237" s="22"/>
      <c r="IT237" s="22"/>
      <c r="IU237" s="22"/>
      <c r="IV237" s="22"/>
    </row>
    <row r="238" spans="1:256" s="277" customFormat="1" ht="168.75" hidden="1">
      <c r="A238" s="383"/>
      <c r="B238" s="166" t="s">
        <v>443</v>
      </c>
      <c r="C238" s="391" t="s">
        <v>18</v>
      </c>
      <c r="D238" s="250" t="s">
        <v>38</v>
      </c>
      <c r="E238" s="215" t="s">
        <v>32</v>
      </c>
      <c r="F238" s="143" t="s">
        <v>43</v>
      </c>
      <c r="G238" s="168" t="s">
        <v>26</v>
      </c>
      <c r="H238" s="171" t="s">
        <v>353</v>
      </c>
      <c r="I238" s="170"/>
      <c r="J238" s="286">
        <f>J239</f>
        <v>0</v>
      </c>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c r="AY238" s="22"/>
      <c r="AZ238" s="22"/>
      <c r="BA238" s="22"/>
      <c r="BB238" s="22"/>
      <c r="BC238" s="22"/>
      <c r="BD238" s="22"/>
      <c r="BE238" s="22"/>
      <c r="BF238" s="22"/>
      <c r="BG238" s="22"/>
      <c r="BH238" s="22"/>
      <c r="BI238" s="22"/>
      <c r="BJ238" s="22"/>
      <c r="BK238" s="22"/>
      <c r="BL238" s="22"/>
      <c r="BM238" s="22"/>
      <c r="BN238" s="22"/>
      <c r="BO238" s="22"/>
      <c r="BP238" s="22"/>
      <c r="BQ238" s="22"/>
      <c r="BR238" s="22"/>
      <c r="BS238" s="22"/>
      <c r="BT238" s="22"/>
      <c r="BU238" s="22"/>
      <c r="BV238" s="22"/>
      <c r="BW238" s="22"/>
      <c r="BX238" s="22"/>
      <c r="BY238" s="22"/>
      <c r="BZ238" s="22"/>
      <c r="CA238" s="22"/>
      <c r="CB238" s="22"/>
      <c r="CC238" s="22"/>
      <c r="CD238" s="22"/>
      <c r="CE238" s="22"/>
      <c r="CF238" s="22"/>
      <c r="CG238" s="22"/>
      <c r="CH238" s="22"/>
      <c r="CI238" s="22"/>
      <c r="CJ238" s="22"/>
      <c r="CK238" s="22"/>
      <c r="CL238" s="22"/>
      <c r="CM238" s="22"/>
      <c r="CN238" s="22"/>
      <c r="CO238" s="22"/>
      <c r="CP238" s="22"/>
      <c r="CQ238" s="22"/>
      <c r="CR238" s="22"/>
      <c r="CS238" s="22"/>
      <c r="CT238" s="22"/>
      <c r="CU238" s="22"/>
      <c r="CV238" s="22"/>
      <c r="CW238" s="22"/>
      <c r="CX238" s="22"/>
      <c r="CY238" s="22"/>
      <c r="CZ238" s="22"/>
      <c r="DA238" s="22"/>
      <c r="DB238" s="22"/>
      <c r="DC238" s="22"/>
      <c r="DD238" s="22"/>
      <c r="DE238" s="22"/>
      <c r="DF238" s="22"/>
      <c r="DG238" s="22"/>
      <c r="DH238" s="22"/>
      <c r="DI238" s="22"/>
      <c r="DJ238" s="22"/>
      <c r="DK238" s="22"/>
      <c r="DL238" s="22"/>
      <c r="DM238" s="22"/>
      <c r="DN238" s="22"/>
      <c r="DO238" s="22"/>
      <c r="DP238" s="22"/>
      <c r="DQ238" s="22"/>
      <c r="DR238" s="22"/>
      <c r="DS238" s="22"/>
      <c r="DT238" s="22"/>
      <c r="DU238" s="22"/>
      <c r="DV238" s="22"/>
      <c r="DW238" s="22"/>
      <c r="DX238" s="22"/>
      <c r="DY238" s="22"/>
      <c r="DZ238" s="22"/>
      <c r="EA238" s="22"/>
      <c r="EB238" s="22"/>
      <c r="EC238" s="22"/>
      <c r="ED238" s="22"/>
      <c r="EE238" s="22"/>
      <c r="EF238" s="22"/>
      <c r="EG238" s="22"/>
      <c r="EH238" s="22"/>
      <c r="EI238" s="22"/>
      <c r="EJ238" s="22"/>
      <c r="EK238" s="22"/>
      <c r="EL238" s="22"/>
      <c r="EM238" s="22"/>
      <c r="EN238" s="22"/>
      <c r="EO238" s="22"/>
      <c r="EP238" s="22"/>
      <c r="EQ238" s="22"/>
      <c r="ER238" s="22"/>
      <c r="ES238" s="22"/>
      <c r="ET238" s="22"/>
      <c r="EU238" s="22"/>
      <c r="EV238" s="22"/>
      <c r="EW238" s="22"/>
      <c r="EX238" s="22"/>
      <c r="EY238" s="22"/>
      <c r="EZ238" s="22"/>
      <c r="FA238" s="22"/>
      <c r="FB238" s="22"/>
      <c r="FC238" s="22"/>
      <c r="FD238" s="22"/>
      <c r="FE238" s="22"/>
      <c r="FF238" s="22"/>
      <c r="FG238" s="22"/>
      <c r="FH238" s="22"/>
      <c r="FI238" s="22"/>
      <c r="FJ238" s="22"/>
      <c r="FK238" s="22"/>
      <c r="FL238" s="22"/>
      <c r="FM238" s="22"/>
      <c r="FN238" s="22"/>
      <c r="FO238" s="22"/>
      <c r="FP238" s="22"/>
      <c r="FQ238" s="22"/>
      <c r="FR238" s="22"/>
      <c r="FS238" s="22"/>
      <c r="FT238" s="22"/>
      <c r="FU238" s="22"/>
      <c r="FV238" s="22"/>
      <c r="FW238" s="22"/>
      <c r="FX238" s="22"/>
      <c r="FY238" s="22"/>
      <c r="FZ238" s="22"/>
      <c r="GA238" s="22"/>
      <c r="GB238" s="22"/>
      <c r="GC238" s="22"/>
      <c r="GD238" s="22"/>
      <c r="GE238" s="22"/>
      <c r="GF238" s="22"/>
      <c r="GG238" s="22"/>
      <c r="GH238" s="22"/>
      <c r="GI238" s="22"/>
      <c r="GJ238" s="22"/>
      <c r="GK238" s="22"/>
      <c r="GL238" s="22"/>
      <c r="GM238" s="22"/>
      <c r="GN238" s="22"/>
      <c r="GO238" s="22"/>
      <c r="GP238" s="22"/>
      <c r="GQ238" s="22"/>
      <c r="GR238" s="22"/>
      <c r="GS238" s="22"/>
      <c r="GT238" s="22"/>
      <c r="GU238" s="22"/>
      <c r="GV238" s="22"/>
      <c r="GW238" s="22"/>
      <c r="GX238" s="22"/>
      <c r="GY238" s="22"/>
      <c r="GZ238" s="22"/>
      <c r="HA238" s="22"/>
      <c r="HB238" s="22"/>
      <c r="HC238" s="22"/>
      <c r="HD238" s="22"/>
      <c r="HE238" s="22"/>
      <c r="HF238" s="22"/>
      <c r="HG238" s="22"/>
      <c r="HH238" s="22"/>
      <c r="HI238" s="22"/>
      <c r="HJ238" s="22"/>
      <c r="HK238" s="22"/>
      <c r="HL238" s="22"/>
      <c r="HM238" s="22"/>
      <c r="HN238" s="22"/>
      <c r="HO238" s="22"/>
      <c r="HP238" s="22"/>
      <c r="HQ238" s="22"/>
      <c r="HR238" s="22"/>
      <c r="HS238" s="22"/>
      <c r="HT238" s="22"/>
      <c r="HU238" s="22"/>
      <c r="HV238" s="22"/>
      <c r="HW238" s="22"/>
      <c r="HX238" s="22"/>
      <c r="HY238" s="22"/>
      <c r="HZ238" s="22"/>
      <c r="IA238" s="22"/>
      <c r="IB238" s="22"/>
      <c r="IC238" s="22"/>
      <c r="ID238" s="22"/>
      <c r="IE238" s="22"/>
      <c r="IF238" s="22"/>
      <c r="IG238" s="22"/>
      <c r="IH238" s="22"/>
      <c r="II238" s="22"/>
      <c r="IJ238" s="22"/>
      <c r="IK238" s="22"/>
      <c r="IL238" s="22"/>
      <c r="IM238" s="22"/>
      <c r="IN238" s="22"/>
      <c r="IO238" s="22"/>
      <c r="IP238" s="22"/>
      <c r="IQ238" s="22"/>
      <c r="IR238" s="22"/>
      <c r="IS238" s="22"/>
      <c r="IT238" s="22"/>
      <c r="IU238" s="22"/>
      <c r="IV238" s="22"/>
    </row>
    <row r="239" spans="1:256" s="277" customFormat="1" hidden="1">
      <c r="A239" s="383"/>
      <c r="B239" s="188" t="s">
        <v>89</v>
      </c>
      <c r="C239" s="391" t="s">
        <v>18</v>
      </c>
      <c r="D239" s="250" t="s">
        <v>38</v>
      </c>
      <c r="E239" s="215" t="s">
        <v>32</v>
      </c>
      <c r="F239" s="143" t="s">
        <v>43</v>
      </c>
      <c r="G239" s="168" t="s">
        <v>26</v>
      </c>
      <c r="H239" s="171" t="s">
        <v>353</v>
      </c>
      <c r="I239" s="213" t="s">
        <v>7</v>
      </c>
      <c r="J239" s="286">
        <v>0</v>
      </c>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2"/>
      <c r="AZ239" s="22"/>
      <c r="BA239" s="22"/>
      <c r="BB239" s="22"/>
      <c r="BC239" s="22"/>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c r="DM239" s="22"/>
      <c r="DN239" s="22"/>
      <c r="DO239" s="22"/>
      <c r="DP239" s="22"/>
      <c r="DQ239" s="22"/>
      <c r="DR239" s="22"/>
      <c r="DS239" s="22"/>
      <c r="DT239" s="22"/>
      <c r="DU239" s="22"/>
      <c r="DV239" s="22"/>
      <c r="DW239" s="22"/>
      <c r="DX239" s="22"/>
      <c r="DY239" s="22"/>
      <c r="DZ239" s="22"/>
      <c r="EA239" s="22"/>
      <c r="EB239" s="22"/>
      <c r="EC239" s="22"/>
      <c r="ED239" s="22"/>
      <c r="EE239" s="22"/>
      <c r="EF239" s="22"/>
      <c r="EG239" s="22"/>
      <c r="EH239" s="22"/>
      <c r="EI239" s="22"/>
      <c r="EJ239" s="22"/>
      <c r="EK239" s="22"/>
      <c r="EL239" s="22"/>
      <c r="EM239" s="22"/>
      <c r="EN239" s="22"/>
      <c r="EO239" s="22"/>
      <c r="EP239" s="22"/>
      <c r="EQ239" s="22"/>
      <c r="ER239" s="22"/>
      <c r="ES239" s="22"/>
      <c r="ET239" s="22"/>
      <c r="EU239" s="22"/>
      <c r="EV239" s="22"/>
      <c r="EW239" s="22"/>
      <c r="EX239" s="22"/>
      <c r="EY239" s="22"/>
      <c r="EZ239" s="22"/>
      <c r="FA239" s="22"/>
      <c r="FB239" s="22"/>
      <c r="FC239" s="22"/>
      <c r="FD239" s="22"/>
      <c r="FE239" s="22"/>
      <c r="FF239" s="22"/>
      <c r="FG239" s="22"/>
      <c r="FH239" s="22"/>
      <c r="FI239" s="22"/>
      <c r="FJ239" s="22"/>
      <c r="FK239" s="22"/>
      <c r="FL239" s="22"/>
      <c r="FM239" s="22"/>
      <c r="FN239" s="22"/>
      <c r="FO239" s="22"/>
      <c r="FP239" s="22"/>
      <c r="FQ239" s="22"/>
      <c r="FR239" s="22"/>
      <c r="FS239" s="22"/>
      <c r="FT239" s="22"/>
      <c r="FU239" s="22"/>
      <c r="FV239" s="22"/>
      <c r="FW239" s="22"/>
      <c r="FX239" s="22"/>
      <c r="FY239" s="22"/>
      <c r="FZ239" s="22"/>
      <c r="GA239" s="22"/>
      <c r="GB239" s="22"/>
      <c r="GC239" s="22"/>
      <c r="GD239" s="22"/>
      <c r="GE239" s="22"/>
      <c r="GF239" s="22"/>
      <c r="GG239" s="22"/>
      <c r="GH239" s="22"/>
      <c r="GI239" s="22"/>
      <c r="GJ239" s="22"/>
      <c r="GK239" s="22"/>
      <c r="GL239" s="22"/>
      <c r="GM239" s="22"/>
      <c r="GN239" s="22"/>
      <c r="GO239" s="22"/>
      <c r="GP239" s="22"/>
      <c r="GQ239" s="22"/>
      <c r="GR239" s="22"/>
      <c r="GS239" s="22"/>
      <c r="GT239" s="22"/>
      <c r="GU239" s="22"/>
      <c r="GV239" s="22"/>
      <c r="GW239" s="22"/>
      <c r="GX239" s="22"/>
      <c r="GY239" s="22"/>
      <c r="GZ239" s="22"/>
      <c r="HA239" s="22"/>
      <c r="HB239" s="22"/>
      <c r="HC239" s="22"/>
      <c r="HD239" s="22"/>
      <c r="HE239" s="22"/>
      <c r="HF239" s="22"/>
      <c r="HG239" s="22"/>
      <c r="HH239" s="22"/>
      <c r="HI239" s="22"/>
      <c r="HJ239" s="22"/>
      <c r="HK239" s="22"/>
      <c r="HL239" s="22"/>
      <c r="HM239" s="22"/>
      <c r="HN239" s="22"/>
      <c r="HO239" s="22"/>
      <c r="HP239" s="22"/>
      <c r="HQ239" s="22"/>
      <c r="HR239" s="22"/>
      <c r="HS239" s="22"/>
      <c r="HT239" s="22"/>
      <c r="HU239" s="22"/>
      <c r="HV239" s="22"/>
      <c r="HW239" s="22"/>
      <c r="HX239" s="22"/>
      <c r="HY239" s="22"/>
      <c r="HZ239" s="22"/>
      <c r="IA239" s="22"/>
      <c r="IB239" s="22"/>
      <c r="IC239" s="22"/>
      <c r="ID239" s="22"/>
      <c r="IE239" s="22"/>
      <c r="IF239" s="22"/>
      <c r="IG239" s="22"/>
      <c r="IH239" s="22"/>
      <c r="II239" s="22"/>
      <c r="IJ239" s="22"/>
      <c r="IK239" s="22"/>
      <c r="IL239" s="22"/>
      <c r="IM239" s="22"/>
      <c r="IN239" s="22"/>
      <c r="IO239" s="22"/>
      <c r="IP239" s="22"/>
      <c r="IQ239" s="22"/>
      <c r="IR239" s="22"/>
      <c r="IS239" s="22"/>
      <c r="IT239" s="22"/>
      <c r="IU239" s="22"/>
      <c r="IV239" s="22"/>
    </row>
    <row r="240" spans="1:256" s="277" customFormat="1" ht="0.75" hidden="1" customHeight="1">
      <c r="A240" s="383"/>
      <c r="B240" s="166" t="s">
        <v>351</v>
      </c>
      <c r="C240" s="391" t="s">
        <v>18</v>
      </c>
      <c r="D240" s="250" t="s">
        <v>38</v>
      </c>
      <c r="E240" s="215" t="s">
        <v>32</v>
      </c>
      <c r="F240" s="143" t="s">
        <v>43</v>
      </c>
      <c r="G240" s="168" t="s">
        <v>26</v>
      </c>
      <c r="H240" s="171" t="s">
        <v>357</v>
      </c>
      <c r="I240" s="170"/>
      <c r="J240" s="286">
        <f>J241</f>
        <v>0</v>
      </c>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c r="AY240" s="22"/>
      <c r="AZ240" s="22"/>
      <c r="BA240" s="22"/>
      <c r="BB240" s="22"/>
      <c r="BC240" s="22"/>
      <c r="BD240" s="22"/>
      <c r="BE240" s="22"/>
      <c r="BF240" s="22"/>
      <c r="BG240" s="22"/>
      <c r="BH240" s="22"/>
      <c r="BI240" s="22"/>
      <c r="BJ240" s="22"/>
      <c r="BK240" s="22"/>
      <c r="BL240" s="22"/>
      <c r="BM240" s="22"/>
      <c r="BN240" s="22"/>
      <c r="BO240" s="22"/>
      <c r="BP240" s="22"/>
      <c r="BQ240" s="22"/>
      <c r="BR240" s="22"/>
      <c r="BS240" s="22"/>
      <c r="BT240" s="22"/>
      <c r="BU240" s="22"/>
      <c r="BV240" s="22"/>
      <c r="BW240" s="22"/>
      <c r="BX240" s="22"/>
      <c r="BY240" s="22"/>
      <c r="BZ240" s="22"/>
      <c r="CA240" s="22"/>
      <c r="CB240" s="22"/>
      <c r="CC240" s="22"/>
      <c r="CD240" s="22"/>
      <c r="CE240" s="22"/>
      <c r="CF240" s="22"/>
      <c r="CG240" s="22"/>
      <c r="CH240" s="22"/>
      <c r="CI240" s="22"/>
      <c r="CJ240" s="22"/>
      <c r="CK240" s="22"/>
      <c r="CL240" s="22"/>
      <c r="CM240" s="22"/>
      <c r="CN240" s="22"/>
      <c r="CO240" s="22"/>
      <c r="CP240" s="22"/>
      <c r="CQ240" s="22"/>
      <c r="CR240" s="22"/>
      <c r="CS240" s="22"/>
      <c r="CT240" s="22"/>
      <c r="CU240" s="22"/>
      <c r="CV240" s="22"/>
      <c r="CW240" s="22"/>
      <c r="CX240" s="22"/>
      <c r="CY240" s="22"/>
      <c r="CZ240" s="22"/>
      <c r="DA240" s="22"/>
      <c r="DB240" s="22"/>
      <c r="DC240" s="22"/>
      <c r="DD240" s="22"/>
      <c r="DE240" s="22"/>
      <c r="DF240" s="22"/>
      <c r="DG240" s="22"/>
      <c r="DH240" s="22"/>
      <c r="DI240" s="22"/>
      <c r="DJ240" s="22"/>
      <c r="DK240" s="22"/>
      <c r="DL240" s="22"/>
      <c r="DM240" s="22"/>
      <c r="DN240" s="22"/>
      <c r="DO240" s="22"/>
      <c r="DP240" s="22"/>
      <c r="DQ240" s="22"/>
      <c r="DR240" s="22"/>
      <c r="DS240" s="22"/>
      <c r="DT240" s="22"/>
      <c r="DU240" s="22"/>
      <c r="DV240" s="22"/>
      <c r="DW240" s="22"/>
      <c r="DX240" s="22"/>
      <c r="DY240" s="22"/>
      <c r="DZ240" s="22"/>
      <c r="EA240" s="22"/>
      <c r="EB240" s="22"/>
      <c r="EC240" s="22"/>
      <c r="ED240" s="22"/>
      <c r="EE240" s="22"/>
      <c r="EF240" s="22"/>
      <c r="EG240" s="22"/>
      <c r="EH240" s="22"/>
      <c r="EI240" s="22"/>
      <c r="EJ240" s="22"/>
      <c r="EK240" s="22"/>
      <c r="EL240" s="22"/>
      <c r="EM240" s="22"/>
      <c r="EN240" s="22"/>
      <c r="EO240" s="22"/>
      <c r="EP240" s="22"/>
      <c r="EQ240" s="22"/>
      <c r="ER240" s="22"/>
      <c r="ES240" s="22"/>
      <c r="ET240" s="22"/>
      <c r="EU240" s="22"/>
      <c r="EV240" s="22"/>
      <c r="EW240" s="22"/>
      <c r="EX240" s="22"/>
      <c r="EY240" s="22"/>
      <c r="EZ240" s="22"/>
      <c r="FA240" s="22"/>
      <c r="FB240" s="22"/>
      <c r="FC240" s="22"/>
      <c r="FD240" s="22"/>
      <c r="FE240" s="22"/>
      <c r="FF240" s="22"/>
      <c r="FG240" s="22"/>
      <c r="FH240" s="22"/>
      <c r="FI240" s="22"/>
      <c r="FJ240" s="22"/>
      <c r="FK240" s="22"/>
      <c r="FL240" s="22"/>
      <c r="FM240" s="22"/>
      <c r="FN240" s="22"/>
      <c r="FO240" s="22"/>
      <c r="FP240" s="22"/>
      <c r="FQ240" s="22"/>
      <c r="FR240" s="22"/>
      <c r="FS240" s="22"/>
      <c r="FT240" s="22"/>
      <c r="FU240" s="22"/>
      <c r="FV240" s="22"/>
      <c r="FW240" s="22"/>
      <c r="FX240" s="22"/>
      <c r="FY240" s="22"/>
      <c r="FZ240" s="22"/>
      <c r="GA240" s="22"/>
      <c r="GB240" s="22"/>
      <c r="GC240" s="22"/>
      <c r="GD240" s="22"/>
      <c r="GE240" s="22"/>
      <c r="GF240" s="22"/>
      <c r="GG240" s="22"/>
      <c r="GH240" s="22"/>
      <c r="GI240" s="22"/>
      <c r="GJ240" s="22"/>
      <c r="GK240" s="22"/>
      <c r="GL240" s="22"/>
      <c r="GM240" s="22"/>
      <c r="GN240" s="22"/>
      <c r="GO240" s="22"/>
      <c r="GP240" s="22"/>
      <c r="GQ240" s="22"/>
      <c r="GR240" s="22"/>
      <c r="GS240" s="22"/>
      <c r="GT240" s="22"/>
      <c r="GU240" s="22"/>
      <c r="GV240" s="22"/>
      <c r="GW240" s="22"/>
      <c r="GX240" s="22"/>
      <c r="GY240" s="22"/>
      <c r="GZ240" s="22"/>
      <c r="HA240" s="22"/>
      <c r="HB240" s="22"/>
      <c r="HC240" s="22"/>
      <c r="HD240" s="22"/>
      <c r="HE240" s="22"/>
      <c r="HF240" s="22"/>
      <c r="HG240" s="22"/>
      <c r="HH240" s="22"/>
      <c r="HI240" s="22"/>
      <c r="HJ240" s="22"/>
      <c r="HK240" s="22"/>
      <c r="HL240" s="22"/>
      <c r="HM240" s="22"/>
      <c r="HN240" s="22"/>
      <c r="HO240" s="22"/>
      <c r="HP240" s="22"/>
      <c r="HQ240" s="22"/>
      <c r="HR240" s="22"/>
      <c r="HS240" s="22"/>
      <c r="HT240" s="22"/>
      <c r="HU240" s="22"/>
      <c r="HV240" s="22"/>
      <c r="HW240" s="22"/>
      <c r="HX240" s="22"/>
      <c r="HY240" s="22"/>
      <c r="HZ240" s="22"/>
      <c r="IA240" s="22"/>
      <c r="IB240" s="22"/>
      <c r="IC240" s="22"/>
      <c r="ID240" s="22"/>
      <c r="IE240" s="22"/>
      <c r="IF240" s="22"/>
      <c r="IG240" s="22"/>
      <c r="IH240" s="22"/>
      <c r="II240" s="22"/>
      <c r="IJ240" s="22"/>
      <c r="IK240" s="22"/>
      <c r="IL240" s="22"/>
      <c r="IM240" s="22"/>
      <c r="IN240" s="22"/>
      <c r="IO240" s="22"/>
      <c r="IP240" s="22"/>
      <c r="IQ240" s="22"/>
      <c r="IR240" s="22"/>
      <c r="IS240" s="22"/>
      <c r="IT240" s="22"/>
      <c r="IU240" s="22"/>
      <c r="IV240" s="22"/>
    </row>
    <row r="241" spans="1:256" s="277" customFormat="1" hidden="1">
      <c r="A241" s="383"/>
      <c r="B241" s="188" t="s">
        <v>89</v>
      </c>
      <c r="C241" s="391" t="s">
        <v>18</v>
      </c>
      <c r="D241" s="250" t="s">
        <v>38</v>
      </c>
      <c r="E241" s="215" t="s">
        <v>32</v>
      </c>
      <c r="F241" s="143" t="s">
        <v>43</v>
      </c>
      <c r="G241" s="168" t="s">
        <v>26</v>
      </c>
      <c r="H241" s="171" t="s">
        <v>357</v>
      </c>
      <c r="I241" s="213" t="s">
        <v>7</v>
      </c>
      <c r="J241" s="286"/>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c r="AY241" s="22"/>
      <c r="AZ241" s="22"/>
      <c r="BA241" s="22"/>
      <c r="BB241" s="22"/>
      <c r="BC241" s="22"/>
      <c r="BD241" s="22"/>
      <c r="BE241" s="22"/>
      <c r="BF241" s="22"/>
      <c r="BG241" s="22"/>
      <c r="BH241" s="22"/>
      <c r="BI241" s="22"/>
      <c r="BJ241" s="22"/>
      <c r="BK241" s="22"/>
      <c r="BL241" s="22"/>
      <c r="BM241" s="22"/>
      <c r="BN241" s="22"/>
      <c r="BO241" s="22"/>
      <c r="BP241" s="22"/>
      <c r="BQ241" s="22"/>
      <c r="BR241" s="22"/>
      <c r="BS241" s="22"/>
      <c r="BT241" s="22"/>
      <c r="BU241" s="22"/>
      <c r="BV241" s="22"/>
      <c r="BW241" s="22"/>
      <c r="BX241" s="22"/>
      <c r="BY241" s="22"/>
      <c r="BZ241" s="22"/>
      <c r="CA241" s="22"/>
      <c r="CB241" s="22"/>
      <c r="CC241" s="22"/>
      <c r="CD241" s="22"/>
      <c r="CE241" s="22"/>
      <c r="CF241" s="22"/>
      <c r="CG241" s="22"/>
      <c r="CH241" s="22"/>
      <c r="CI241" s="22"/>
      <c r="CJ241" s="22"/>
      <c r="CK241" s="22"/>
      <c r="CL241" s="22"/>
      <c r="CM241" s="22"/>
      <c r="CN241" s="22"/>
      <c r="CO241" s="22"/>
      <c r="CP241" s="22"/>
      <c r="CQ241" s="22"/>
      <c r="CR241" s="22"/>
      <c r="CS241" s="22"/>
      <c r="CT241" s="22"/>
      <c r="CU241" s="22"/>
      <c r="CV241" s="22"/>
      <c r="CW241" s="22"/>
      <c r="CX241" s="22"/>
      <c r="CY241" s="22"/>
      <c r="CZ241" s="22"/>
      <c r="DA241" s="22"/>
      <c r="DB241" s="22"/>
      <c r="DC241" s="22"/>
      <c r="DD241" s="22"/>
      <c r="DE241" s="22"/>
      <c r="DF241" s="22"/>
      <c r="DG241" s="22"/>
      <c r="DH241" s="22"/>
      <c r="DI241" s="22"/>
      <c r="DJ241" s="22"/>
      <c r="DK241" s="22"/>
      <c r="DL241" s="22"/>
      <c r="DM241" s="22"/>
      <c r="DN241" s="22"/>
      <c r="DO241" s="22"/>
      <c r="DP241" s="22"/>
      <c r="DQ241" s="22"/>
      <c r="DR241" s="22"/>
      <c r="DS241" s="22"/>
      <c r="DT241" s="22"/>
      <c r="DU241" s="22"/>
      <c r="DV241" s="22"/>
      <c r="DW241" s="22"/>
      <c r="DX241" s="22"/>
      <c r="DY241" s="22"/>
      <c r="DZ241" s="22"/>
      <c r="EA241" s="22"/>
      <c r="EB241" s="22"/>
      <c r="EC241" s="22"/>
      <c r="ED241" s="22"/>
      <c r="EE241" s="22"/>
      <c r="EF241" s="22"/>
      <c r="EG241" s="22"/>
      <c r="EH241" s="22"/>
      <c r="EI241" s="22"/>
      <c r="EJ241" s="22"/>
      <c r="EK241" s="22"/>
      <c r="EL241" s="22"/>
      <c r="EM241" s="22"/>
      <c r="EN241" s="22"/>
      <c r="EO241" s="22"/>
      <c r="EP241" s="22"/>
      <c r="EQ241" s="22"/>
      <c r="ER241" s="22"/>
      <c r="ES241" s="22"/>
      <c r="ET241" s="22"/>
      <c r="EU241" s="22"/>
      <c r="EV241" s="22"/>
      <c r="EW241" s="22"/>
      <c r="EX241" s="22"/>
      <c r="EY241" s="22"/>
      <c r="EZ241" s="22"/>
      <c r="FA241" s="22"/>
      <c r="FB241" s="22"/>
      <c r="FC241" s="22"/>
      <c r="FD241" s="22"/>
      <c r="FE241" s="22"/>
      <c r="FF241" s="22"/>
      <c r="FG241" s="22"/>
      <c r="FH241" s="22"/>
      <c r="FI241" s="22"/>
      <c r="FJ241" s="22"/>
      <c r="FK241" s="22"/>
      <c r="FL241" s="22"/>
      <c r="FM241" s="22"/>
      <c r="FN241" s="22"/>
      <c r="FO241" s="22"/>
      <c r="FP241" s="22"/>
      <c r="FQ241" s="22"/>
      <c r="FR241" s="22"/>
      <c r="FS241" s="22"/>
      <c r="FT241" s="22"/>
      <c r="FU241" s="22"/>
      <c r="FV241" s="22"/>
      <c r="FW241" s="22"/>
      <c r="FX241" s="22"/>
      <c r="FY241" s="22"/>
      <c r="FZ241" s="22"/>
      <c r="GA241" s="22"/>
      <c r="GB241" s="22"/>
      <c r="GC241" s="22"/>
      <c r="GD241" s="22"/>
      <c r="GE241" s="22"/>
      <c r="GF241" s="22"/>
      <c r="GG241" s="22"/>
      <c r="GH241" s="22"/>
      <c r="GI241" s="22"/>
      <c r="GJ241" s="22"/>
      <c r="GK241" s="22"/>
      <c r="GL241" s="22"/>
      <c r="GM241" s="22"/>
      <c r="GN241" s="22"/>
      <c r="GO241" s="22"/>
      <c r="GP241" s="22"/>
      <c r="GQ241" s="22"/>
      <c r="GR241" s="22"/>
      <c r="GS241" s="22"/>
      <c r="GT241" s="22"/>
      <c r="GU241" s="22"/>
      <c r="GV241" s="22"/>
      <c r="GW241" s="22"/>
      <c r="GX241" s="22"/>
      <c r="GY241" s="22"/>
      <c r="GZ241" s="22"/>
      <c r="HA241" s="22"/>
      <c r="HB241" s="22"/>
      <c r="HC241" s="22"/>
      <c r="HD241" s="22"/>
      <c r="HE241" s="22"/>
      <c r="HF241" s="22"/>
      <c r="HG241" s="22"/>
      <c r="HH241" s="22"/>
      <c r="HI241" s="22"/>
      <c r="HJ241" s="22"/>
      <c r="HK241" s="22"/>
      <c r="HL241" s="22"/>
      <c r="HM241" s="22"/>
      <c r="HN241" s="22"/>
      <c r="HO241" s="22"/>
      <c r="HP241" s="22"/>
      <c r="HQ241" s="22"/>
      <c r="HR241" s="22"/>
      <c r="HS241" s="22"/>
      <c r="HT241" s="22"/>
      <c r="HU241" s="22"/>
      <c r="HV241" s="22"/>
      <c r="HW241" s="22"/>
      <c r="HX241" s="22"/>
      <c r="HY241" s="22"/>
      <c r="HZ241" s="22"/>
      <c r="IA241" s="22"/>
      <c r="IB241" s="22"/>
      <c r="IC241" s="22"/>
      <c r="ID241" s="22"/>
      <c r="IE241" s="22"/>
      <c r="IF241" s="22"/>
      <c r="IG241" s="22"/>
      <c r="IH241" s="22"/>
      <c r="II241" s="22"/>
      <c r="IJ241" s="22"/>
      <c r="IK241" s="22"/>
      <c r="IL241" s="22"/>
      <c r="IM241" s="22"/>
      <c r="IN241" s="22"/>
      <c r="IO241" s="22"/>
      <c r="IP241" s="22"/>
      <c r="IQ241" s="22"/>
      <c r="IR241" s="22"/>
      <c r="IS241" s="22"/>
      <c r="IT241" s="22"/>
      <c r="IU241" s="22"/>
      <c r="IV241" s="22"/>
    </row>
    <row r="242" spans="1:256" s="22" customFormat="1" ht="37.5" hidden="1">
      <c r="A242" s="388"/>
      <c r="B242" s="398" t="s">
        <v>276</v>
      </c>
      <c r="C242" s="281" t="s">
        <v>18</v>
      </c>
      <c r="D242" s="112" t="s">
        <v>38</v>
      </c>
      <c r="E242" s="243" t="s">
        <v>32</v>
      </c>
      <c r="F242" s="289" t="s">
        <v>15</v>
      </c>
      <c r="G242" s="233" t="s">
        <v>1</v>
      </c>
      <c r="H242" s="290" t="s">
        <v>352</v>
      </c>
      <c r="I242" s="213"/>
      <c r="J242" s="285">
        <f>J243</f>
        <v>0</v>
      </c>
      <c r="L242" s="276"/>
    </row>
    <row r="243" spans="1:256" s="22" customFormat="1" hidden="1">
      <c r="A243" s="388"/>
      <c r="B243" s="398" t="s">
        <v>134</v>
      </c>
      <c r="C243" s="281" t="s">
        <v>18</v>
      </c>
      <c r="D243" s="112" t="s">
        <v>38</v>
      </c>
      <c r="E243" s="243" t="s">
        <v>32</v>
      </c>
      <c r="F243" s="177" t="s">
        <v>15</v>
      </c>
      <c r="G243" s="162" t="s">
        <v>6</v>
      </c>
      <c r="H243" s="178" t="s">
        <v>352</v>
      </c>
      <c r="I243" s="308"/>
      <c r="J243" s="307">
        <f>J244</f>
        <v>0</v>
      </c>
      <c r="L243" s="276"/>
    </row>
    <row r="244" spans="1:256" s="316" customFormat="1" ht="75" hidden="1">
      <c r="A244" s="401"/>
      <c r="B244" s="421" t="s">
        <v>159</v>
      </c>
      <c r="C244" s="324" t="s">
        <v>18</v>
      </c>
      <c r="D244" s="250" t="s">
        <v>38</v>
      </c>
      <c r="E244" s="215" t="s">
        <v>32</v>
      </c>
      <c r="F244" s="143" t="s">
        <v>15</v>
      </c>
      <c r="G244" s="168" t="s">
        <v>6</v>
      </c>
      <c r="H244" s="171" t="s">
        <v>429</v>
      </c>
      <c r="I244" s="213"/>
      <c r="J244" s="286">
        <f>J245</f>
        <v>0</v>
      </c>
      <c r="L244" s="317"/>
    </row>
    <row r="245" spans="1:256" s="318" customFormat="1" hidden="1">
      <c r="A245" s="399"/>
      <c r="B245" s="188" t="s">
        <v>89</v>
      </c>
      <c r="C245" s="324" t="s">
        <v>18</v>
      </c>
      <c r="D245" s="250" t="s">
        <v>38</v>
      </c>
      <c r="E245" s="215" t="s">
        <v>32</v>
      </c>
      <c r="F245" s="164" t="s">
        <v>15</v>
      </c>
      <c r="G245" s="173" t="s">
        <v>6</v>
      </c>
      <c r="H245" s="165" t="s">
        <v>429</v>
      </c>
      <c r="I245" s="150">
        <v>540</v>
      </c>
      <c r="J245" s="267"/>
      <c r="K245" s="316"/>
      <c r="L245" s="317"/>
      <c r="M245" s="316"/>
      <c r="N245" s="316"/>
      <c r="O245" s="316"/>
      <c r="P245" s="316"/>
      <c r="Q245" s="316"/>
      <c r="R245" s="316"/>
      <c r="S245" s="316"/>
      <c r="T245" s="316"/>
      <c r="U245" s="316"/>
      <c r="V245" s="316"/>
      <c r="W245" s="316"/>
      <c r="X245" s="316"/>
      <c r="Y245" s="316"/>
      <c r="Z245" s="316"/>
      <c r="AA245" s="316"/>
      <c r="AB245" s="316"/>
      <c r="AC245" s="316"/>
      <c r="AD245" s="316"/>
      <c r="AE245" s="316"/>
      <c r="AF245" s="316"/>
      <c r="AG245" s="316"/>
      <c r="AH245" s="316"/>
      <c r="AI245" s="316"/>
      <c r="AJ245" s="316"/>
      <c r="AK245" s="316"/>
      <c r="AL245" s="316"/>
      <c r="AM245" s="316"/>
      <c r="AN245" s="316"/>
      <c r="AO245" s="316"/>
      <c r="AP245" s="316"/>
      <c r="AQ245" s="316"/>
      <c r="AR245" s="316"/>
      <c r="AS245" s="316"/>
      <c r="AT245" s="316"/>
      <c r="AU245" s="316"/>
      <c r="AV245" s="316"/>
      <c r="AW245" s="316"/>
      <c r="AX245" s="316"/>
      <c r="AY245" s="316"/>
      <c r="AZ245" s="316"/>
      <c r="BA245" s="316"/>
      <c r="BB245" s="316"/>
      <c r="BC245" s="316"/>
      <c r="BD245" s="316"/>
      <c r="BE245" s="316"/>
      <c r="BF245" s="316"/>
      <c r="BG245" s="316"/>
      <c r="BH245" s="316"/>
      <c r="BI245" s="316"/>
      <c r="BJ245" s="316"/>
      <c r="BK245" s="316"/>
      <c r="BL245" s="316"/>
      <c r="BM245" s="316"/>
      <c r="BN245" s="316"/>
      <c r="BO245" s="316"/>
      <c r="BP245" s="316"/>
      <c r="BQ245" s="316"/>
      <c r="BR245" s="316"/>
      <c r="BS245" s="316"/>
      <c r="BT245" s="316"/>
      <c r="BU245" s="316"/>
      <c r="BV245" s="316"/>
      <c r="BW245" s="316"/>
      <c r="BX245" s="316"/>
      <c r="BY245" s="316"/>
      <c r="BZ245" s="316"/>
      <c r="CA245" s="316"/>
      <c r="CB245" s="316"/>
      <c r="CC245" s="316"/>
      <c r="CD245" s="316"/>
      <c r="CE245" s="316"/>
      <c r="CF245" s="316"/>
      <c r="CG245" s="316"/>
      <c r="CH245" s="316"/>
      <c r="CI245" s="316"/>
      <c r="CJ245" s="316"/>
      <c r="CK245" s="316"/>
      <c r="CL245" s="316"/>
      <c r="CM245" s="316"/>
      <c r="CN245" s="316"/>
      <c r="CO245" s="316"/>
      <c r="CP245" s="316"/>
      <c r="CQ245" s="316"/>
      <c r="CR245" s="316"/>
      <c r="CS245" s="316"/>
      <c r="CT245" s="316"/>
      <c r="CU245" s="316"/>
      <c r="CV245" s="316"/>
      <c r="CW245" s="316"/>
      <c r="CX245" s="316"/>
      <c r="CY245" s="316"/>
      <c r="CZ245" s="316"/>
      <c r="DA245" s="316"/>
      <c r="DB245" s="316"/>
      <c r="DC245" s="316"/>
      <c r="DD245" s="316"/>
      <c r="DE245" s="316"/>
      <c r="DF245" s="316"/>
      <c r="DG245" s="316"/>
      <c r="DH245" s="316"/>
      <c r="DI245" s="316"/>
      <c r="DJ245" s="316"/>
      <c r="DK245" s="316"/>
      <c r="DL245" s="316"/>
      <c r="DM245" s="316"/>
      <c r="DN245" s="316"/>
      <c r="DO245" s="316"/>
      <c r="DP245" s="316"/>
      <c r="DQ245" s="316"/>
      <c r="DR245" s="316"/>
      <c r="DS245" s="316"/>
      <c r="DT245" s="316"/>
      <c r="DU245" s="316"/>
      <c r="DV245" s="316"/>
      <c r="DW245" s="316"/>
      <c r="DX245" s="316"/>
      <c r="DY245" s="316"/>
      <c r="DZ245" s="316"/>
      <c r="EA245" s="316"/>
      <c r="EB245" s="316"/>
      <c r="EC245" s="316"/>
      <c r="ED245" s="316"/>
      <c r="EE245" s="316"/>
      <c r="EF245" s="316"/>
      <c r="EG245" s="316"/>
      <c r="EH245" s="316"/>
      <c r="EI245" s="316"/>
      <c r="EJ245" s="316"/>
      <c r="EK245" s="316"/>
      <c r="EL245" s="316"/>
      <c r="EM245" s="316"/>
      <c r="EN245" s="316"/>
      <c r="EO245" s="316"/>
      <c r="EP245" s="316"/>
      <c r="EQ245" s="316"/>
      <c r="ER245" s="316"/>
      <c r="ES245" s="316"/>
      <c r="ET245" s="316"/>
      <c r="EU245" s="316"/>
      <c r="EV245" s="316"/>
      <c r="EW245" s="316"/>
      <c r="EX245" s="316"/>
      <c r="EY245" s="316"/>
      <c r="EZ245" s="316"/>
      <c r="FA245" s="316"/>
      <c r="FB245" s="316"/>
      <c r="FC245" s="316"/>
      <c r="FD245" s="316"/>
      <c r="FE245" s="316"/>
      <c r="FF245" s="316"/>
      <c r="FG245" s="316"/>
      <c r="FH245" s="316"/>
      <c r="FI245" s="316"/>
      <c r="FJ245" s="316"/>
      <c r="FK245" s="316"/>
      <c r="FL245" s="316"/>
      <c r="FM245" s="316"/>
      <c r="FN245" s="316"/>
      <c r="FO245" s="316"/>
      <c r="FP245" s="316"/>
      <c r="FQ245" s="316"/>
      <c r="FR245" s="316"/>
      <c r="FS245" s="316"/>
      <c r="FT245" s="316"/>
      <c r="FU245" s="316"/>
      <c r="FV245" s="316"/>
      <c r="FW245" s="316"/>
      <c r="FX245" s="316"/>
      <c r="FY245" s="316"/>
      <c r="FZ245" s="316"/>
      <c r="GA245" s="316"/>
      <c r="GB245" s="316"/>
      <c r="GC245" s="316"/>
      <c r="GD245" s="316"/>
      <c r="GE245" s="316"/>
      <c r="GF245" s="316"/>
      <c r="GG245" s="316"/>
      <c r="GH245" s="316"/>
      <c r="GI245" s="316"/>
      <c r="GJ245" s="316"/>
      <c r="GK245" s="316"/>
      <c r="GL245" s="316"/>
      <c r="GM245" s="316"/>
      <c r="GN245" s="316"/>
      <c r="GO245" s="316"/>
      <c r="GP245" s="316"/>
      <c r="GQ245" s="316"/>
      <c r="GR245" s="316"/>
      <c r="GS245" s="316"/>
      <c r="GT245" s="316"/>
      <c r="GU245" s="316"/>
      <c r="GV245" s="316"/>
      <c r="GW245" s="316"/>
      <c r="GX245" s="316"/>
      <c r="GY245" s="316"/>
      <c r="GZ245" s="316"/>
      <c r="HA245" s="316"/>
      <c r="HB245" s="316"/>
      <c r="HC245" s="316"/>
      <c r="HD245" s="316"/>
      <c r="HE245" s="316"/>
      <c r="HF245" s="316"/>
      <c r="HG245" s="316"/>
      <c r="HH245" s="316"/>
      <c r="HI245" s="316"/>
      <c r="HJ245" s="316"/>
      <c r="HK245" s="316"/>
      <c r="HL245" s="316"/>
      <c r="HM245" s="316"/>
      <c r="HN245" s="316"/>
      <c r="HO245" s="316"/>
      <c r="HP245" s="316"/>
      <c r="HQ245" s="316"/>
      <c r="HR245" s="316"/>
      <c r="HS245" s="316"/>
      <c r="HT245" s="316"/>
      <c r="HU245" s="316"/>
      <c r="HV245" s="316"/>
      <c r="HW245" s="316"/>
      <c r="HX245" s="316"/>
      <c r="HY245" s="316"/>
      <c r="HZ245" s="316"/>
      <c r="IA245" s="316"/>
      <c r="IB245" s="316"/>
      <c r="IC245" s="316"/>
      <c r="ID245" s="316"/>
      <c r="IE245" s="316"/>
      <c r="IF245" s="316"/>
      <c r="IG245" s="316"/>
      <c r="IH245" s="316"/>
      <c r="II245" s="316"/>
      <c r="IJ245" s="316"/>
      <c r="IK245" s="316"/>
      <c r="IL245" s="316"/>
      <c r="IM245" s="316"/>
      <c r="IN245" s="316"/>
      <c r="IO245" s="316"/>
      <c r="IP245" s="316"/>
      <c r="IQ245" s="316"/>
      <c r="IR245" s="316"/>
      <c r="IS245" s="316"/>
      <c r="IT245" s="316"/>
      <c r="IU245" s="316"/>
      <c r="IV245" s="316"/>
    </row>
    <row r="246" spans="1:256" s="277" customFormat="1">
      <c r="A246" s="383"/>
      <c r="B246" s="264" t="s">
        <v>131</v>
      </c>
      <c r="C246" s="387" t="s">
        <v>18</v>
      </c>
      <c r="D246" s="112" t="s">
        <v>43</v>
      </c>
      <c r="E246" s="243" t="s">
        <v>32</v>
      </c>
      <c r="F246" s="278"/>
      <c r="G246" s="279"/>
      <c r="H246" s="280"/>
      <c r="I246" s="281"/>
      <c r="J246" s="113">
        <f>J247</f>
        <v>98.8</v>
      </c>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c r="AY246" s="22"/>
      <c r="AZ246" s="22"/>
      <c r="BA246" s="22"/>
      <c r="BB246" s="22"/>
      <c r="BC246" s="22"/>
      <c r="BD246" s="22"/>
      <c r="BE246" s="22"/>
      <c r="BF246" s="22"/>
      <c r="BG246" s="22"/>
      <c r="BH246" s="22"/>
      <c r="BI246" s="22"/>
      <c r="BJ246" s="22"/>
      <c r="BK246" s="22"/>
      <c r="BL246" s="22"/>
      <c r="BM246" s="22"/>
      <c r="BN246" s="22"/>
      <c r="BO246" s="22"/>
      <c r="BP246" s="22"/>
      <c r="BQ246" s="22"/>
      <c r="BR246" s="22"/>
      <c r="BS246" s="22"/>
      <c r="BT246" s="22"/>
      <c r="BU246" s="22"/>
      <c r="BV246" s="22"/>
      <c r="BW246" s="22"/>
      <c r="BX246" s="22"/>
      <c r="BY246" s="22"/>
      <c r="BZ246" s="22"/>
      <c r="CA246" s="22"/>
      <c r="CB246" s="22"/>
      <c r="CC246" s="22"/>
      <c r="CD246" s="22"/>
      <c r="CE246" s="22"/>
      <c r="CF246" s="22"/>
      <c r="CG246" s="22"/>
      <c r="CH246" s="22"/>
      <c r="CI246" s="22"/>
      <c r="CJ246" s="22"/>
      <c r="CK246" s="22"/>
      <c r="CL246" s="22"/>
      <c r="CM246" s="22"/>
      <c r="CN246" s="22"/>
      <c r="CO246" s="22"/>
      <c r="CP246" s="22"/>
      <c r="CQ246" s="22"/>
      <c r="CR246" s="22"/>
      <c r="CS246" s="22"/>
      <c r="CT246" s="22"/>
      <c r="CU246" s="22"/>
      <c r="CV246" s="22"/>
      <c r="CW246" s="22"/>
      <c r="CX246" s="22"/>
      <c r="CY246" s="22"/>
      <c r="CZ246" s="22"/>
      <c r="DA246" s="22"/>
      <c r="DB246" s="22"/>
      <c r="DC246" s="22"/>
      <c r="DD246" s="22"/>
      <c r="DE246" s="22"/>
      <c r="DF246" s="22"/>
      <c r="DG246" s="22"/>
      <c r="DH246" s="22"/>
      <c r="DI246" s="22"/>
      <c r="DJ246" s="22"/>
      <c r="DK246" s="22"/>
      <c r="DL246" s="22"/>
      <c r="DM246" s="22"/>
      <c r="DN246" s="22"/>
      <c r="DO246" s="22"/>
      <c r="DP246" s="22"/>
      <c r="DQ246" s="22"/>
      <c r="DR246" s="22"/>
      <c r="DS246" s="22"/>
      <c r="DT246" s="22"/>
      <c r="DU246" s="22"/>
      <c r="DV246" s="22"/>
      <c r="DW246" s="22"/>
      <c r="DX246" s="22"/>
      <c r="DY246" s="22"/>
      <c r="DZ246" s="22"/>
      <c r="EA246" s="22"/>
      <c r="EB246" s="22"/>
      <c r="EC246" s="22"/>
      <c r="ED246" s="22"/>
      <c r="EE246" s="22"/>
      <c r="EF246" s="22"/>
      <c r="EG246" s="22"/>
      <c r="EH246" s="22"/>
      <c r="EI246" s="22"/>
      <c r="EJ246" s="22"/>
      <c r="EK246" s="22"/>
      <c r="EL246" s="22"/>
      <c r="EM246" s="22"/>
      <c r="EN246" s="22"/>
      <c r="EO246" s="22"/>
      <c r="EP246" s="22"/>
      <c r="EQ246" s="22"/>
      <c r="ER246" s="22"/>
      <c r="ES246" s="22"/>
      <c r="ET246" s="22"/>
      <c r="EU246" s="22"/>
      <c r="EV246" s="22"/>
      <c r="EW246" s="22"/>
      <c r="EX246" s="22"/>
      <c r="EY246" s="22"/>
      <c r="EZ246" s="22"/>
      <c r="FA246" s="22"/>
      <c r="FB246" s="22"/>
      <c r="FC246" s="22"/>
      <c r="FD246" s="22"/>
      <c r="FE246" s="22"/>
      <c r="FF246" s="22"/>
      <c r="FG246" s="22"/>
      <c r="FH246" s="22"/>
      <c r="FI246" s="22"/>
      <c r="FJ246" s="22"/>
      <c r="FK246" s="22"/>
      <c r="FL246" s="22"/>
      <c r="FM246" s="22"/>
      <c r="FN246" s="22"/>
      <c r="FO246" s="22"/>
      <c r="FP246" s="22"/>
      <c r="FQ246" s="22"/>
      <c r="FR246" s="22"/>
      <c r="FS246" s="22"/>
      <c r="FT246" s="22"/>
      <c r="FU246" s="22"/>
      <c r="FV246" s="22"/>
      <c r="FW246" s="22"/>
      <c r="FX246" s="22"/>
      <c r="FY246" s="22"/>
      <c r="FZ246" s="22"/>
      <c r="GA246" s="22"/>
      <c r="GB246" s="22"/>
      <c r="GC246" s="22"/>
      <c r="GD246" s="22"/>
      <c r="GE246" s="22"/>
      <c r="GF246" s="22"/>
      <c r="GG246" s="22"/>
      <c r="GH246" s="22"/>
      <c r="GI246" s="22"/>
      <c r="GJ246" s="22"/>
      <c r="GK246" s="22"/>
      <c r="GL246" s="22"/>
      <c r="GM246" s="22"/>
      <c r="GN246" s="22"/>
      <c r="GO246" s="22"/>
      <c r="GP246" s="22"/>
      <c r="GQ246" s="22"/>
      <c r="GR246" s="22"/>
      <c r="GS246" s="22"/>
      <c r="GT246" s="22"/>
      <c r="GU246" s="22"/>
      <c r="GV246" s="22"/>
      <c r="GW246" s="22"/>
      <c r="GX246" s="22"/>
      <c r="GY246" s="22"/>
      <c r="GZ246" s="22"/>
      <c r="HA246" s="22"/>
      <c r="HB246" s="22"/>
      <c r="HC246" s="22"/>
      <c r="HD246" s="22"/>
      <c r="HE246" s="22"/>
      <c r="HF246" s="22"/>
      <c r="HG246" s="22"/>
      <c r="HH246" s="22"/>
      <c r="HI246" s="22"/>
      <c r="HJ246" s="22"/>
      <c r="HK246" s="22"/>
      <c r="HL246" s="22"/>
      <c r="HM246" s="22"/>
      <c r="HN246" s="22"/>
      <c r="HO246" s="22"/>
      <c r="HP246" s="22"/>
      <c r="HQ246" s="22"/>
      <c r="HR246" s="22"/>
      <c r="HS246" s="22"/>
      <c r="HT246" s="22"/>
      <c r="HU246" s="22"/>
      <c r="HV246" s="22"/>
      <c r="HW246" s="22"/>
      <c r="HX246" s="22"/>
      <c r="HY246" s="22"/>
      <c r="HZ246" s="22"/>
      <c r="IA246" s="22"/>
      <c r="IB246" s="22"/>
      <c r="IC246" s="22"/>
      <c r="ID246" s="22"/>
      <c r="IE246" s="22"/>
      <c r="IF246" s="22"/>
      <c r="IG246" s="22"/>
      <c r="IH246" s="22"/>
      <c r="II246" s="22"/>
      <c r="IJ246" s="22"/>
      <c r="IK246" s="22"/>
      <c r="IL246" s="22"/>
      <c r="IM246" s="22"/>
      <c r="IN246" s="22"/>
      <c r="IO246" s="22"/>
      <c r="IP246" s="22"/>
      <c r="IQ246" s="22"/>
      <c r="IR246" s="22"/>
      <c r="IS246" s="22"/>
      <c r="IT246" s="22"/>
      <c r="IU246" s="22"/>
      <c r="IV246" s="22"/>
    </row>
    <row r="247" spans="1:256" s="22" customFormat="1">
      <c r="A247" s="388"/>
      <c r="B247" s="166" t="s">
        <v>61</v>
      </c>
      <c r="C247" s="387" t="s">
        <v>18</v>
      </c>
      <c r="D247" s="112" t="s">
        <v>43</v>
      </c>
      <c r="E247" s="243" t="s">
        <v>32</v>
      </c>
      <c r="F247" s="289" t="s">
        <v>15</v>
      </c>
      <c r="G247" s="233" t="s">
        <v>1</v>
      </c>
      <c r="H247" s="290" t="s">
        <v>352</v>
      </c>
      <c r="I247" s="241"/>
      <c r="J247" s="285">
        <f>J248</f>
        <v>98.8</v>
      </c>
      <c r="L247" s="276"/>
    </row>
    <row r="248" spans="1:256" s="277" customFormat="1">
      <c r="A248" s="383"/>
      <c r="B248" s="166" t="s">
        <v>134</v>
      </c>
      <c r="C248" s="387" t="s">
        <v>18</v>
      </c>
      <c r="D248" s="112" t="s">
        <v>43</v>
      </c>
      <c r="E248" s="243" t="s">
        <v>32</v>
      </c>
      <c r="F248" s="289" t="s">
        <v>15</v>
      </c>
      <c r="G248" s="233" t="s">
        <v>6</v>
      </c>
      <c r="H248" s="290" t="s">
        <v>352</v>
      </c>
      <c r="I248" s="213"/>
      <c r="J248" s="285">
        <f>J249</f>
        <v>98.8</v>
      </c>
      <c r="K248" s="22"/>
      <c r="L248" s="276"/>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2"/>
      <c r="AZ248" s="22"/>
      <c r="BA248" s="22"/>
      <c r="BB248" s="22"/>
      <c r="BC248" s="22"/>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c r="DL248" s="22"/>
      <c r="DM248" s="22"/>
      <c r="DN248" s="22"/>
      <c r="DO248" s="22"/>
      <c r="DP248" s="22"/>
      <c r="DQ248" s="22"/>
      <c r="DR248" s="22"/>
      <c r="DS248" s="22"/>
      <c r="DT248" s="22"/>
      <c r="DU248" s="22"/>
      <c r="DV248" s="22"/>
      <c r="DW248" s="22"/>
      <c r="DX248" s="22"/>
      <c r="DY248" s="22"/>
      <c r="DZ248" s="22"/>
      <c r="EA248" s="22"/>
      <c r="EB248" s="22"/>
      <c r="EC248" s="22"/>
      <c r="ED248" s="22"/>
      <c r="EE248" s="22"/>
      <c r="EF248" s="22"/>
      <c r="EG248" s="22"/>
      <c r="EH248" s="22"/>
      <c r="EI248" s="22"/>
      <c r="EJ248" s="22"/>
      <c r="EK248" s="22"/>
      <c r="EL248" s="22"/>
      <c r="EM248" s="22"/>
      <c r="EN248" s="22"/>
      <c r="EO248" s="22"/>
      <c r="EP248" s="22"/>
      <c r="EQ248" s="22"/>
      <c r="ER248" s="22"/>
      <c r="ES248" s="22"/>
      <c r="ET248" s="22"/>
      <c r="EU248" s="22"/>
      <c r="EV248" s="22"/>
      <c r="EW248" s="22"/>
      <c r="EX248" s="22"/>
      <c r="EY248" s="22"/>
      <c r="EZ248" s="22"/>
      <c r="FA248" s="22"/>
      <c r="FB248" s="22"/>
      <c r="FC248" s="22"/>
      <c r="FD248" s="22"/>
      <c r="FE248" s="22"/>
      <c r="FF248" s="22"/>
      <c r="FG248" s="22"/>
      <c r="FH248" s="22"/>
      <c r="FI248" s="22"/>
      <c r="FJ248" s="22"/>
      <c r="FK248" s="22"/>
      <c r="FL248" s="22"/>
      <c r="FM248" s="22"/>
      <c r="FN248" s="22"/>
      <c r="FO248" s="22"/>
      <c r="FP248" s="22"/>
      <c r="FQ248" s="22"/>
      <c r="FR248" s="22"/>
      <c r="FS248" s="22"/>
      <c r="FT248" s="22"/>
      <c r="FU248" s="22"/>
      <c r="FV248" s="22"/>
      <c r="FW248" s="22"/>
      <c r="FX248" s="22"/>
      <c r="FY248" s="22"/>
      <c r="FZ248" s="22"/>
      <c r="GA248" s="22"/>
      <c r="GB248" s="22"/>
      <c r="GC248" s="22"/>
      <c r="GD248" s="22"/>
      <c r="GE248" s="22"/>
      <c r="GF248" s="22"/>
      <c r="GG248" s="22"/>
      <c r="GH248" s="22"/>
      <c r="GI248" s="22"/>
      <c r="GJ248" s="22"/>
      <c r="GK248" s="22"/>
      <c r="GL248" s="22"/>
      <c r="GM248" s="22"/>
      <c r="GN248" s="22"/>
      <c r="GO248" s="22"/>
      <c r="GP248" s="22"/>
      <c r="GQ248" s="22"/>
      <c r="GR248" s="22"/>
      <c r="GS248" s="22"/>
      <c r="GT248" s="22"/>
      <c r="GU248" s="22"/>
      <c r="GV248" s="22"/>
      <c r="GW248" s="22"/>
      <c r="GX248" s="22"/>
      <c r="GY248" s="22"/>
      <c r="GZ248" s="22"/>
      <c r="HA248" s="22"/>
      <c r="HB248" s="22"/>
      <c r="HC248" s="22"/>
      <c r="HD248" s="22"/>
      <c r="HE248" s="22"/>
      <c r="HF248" s="22"/>
      <c r="HG248" s="22"/>
      <c r="HH248" s="22"/>
      <c r="HI248" s="22"/>
      <c r="HJ248" s="22"/>
      <c r="HK248" s="22"/>
      <c r="HL248" s="22"/>
      <c r="HM248" s="22"/>
      <c r="HN248" s="22"/>
      <c r="HO248" s="22"/>
      <c r="HP248" s="22"/>
      <c r="HQ248" s="22"/>
      <c r="HR248" s="22"/>
      <c r="HS248" s="22"/>
      <c r="HT248" s="22"/>
      <c r="HU248" s="22"/>
      <c r="HV248" s="22"/>
      <c r="HW248" s="22"/>
      <c r="HX248" s="22"/>
      <c r="HY248" s="22"/>
      <c r="HZ248" s="22"/>
      <c r="IA248" s="22"/>
      <c r="IB248" s="22"/>
      <c r="IC248" s="22"/>
      <c r="ID248" s="22"/>
      <c r="IE248" s="22"/>
      <c r="IF248" s="22"/>
      <c r="IG248" s="22"/>
      <c r="IH248" s="22"/>
      <c r="II248" s="22"/>
      <c r="IJ248" s="22"/>
      <c r="IK248" s="22"/>
      <c r="IL248" s="22"/>
      <c r="IM248" s="22"/>
      <c r="IN248" s="22"/>
      <c r="IO248" s="22"/>
      <c r="IP248" s="22"/>
      <c r="IQ248" s="22"/>
      <c r="IR248" s="22"/>
      <c r="IS248" s="22"/>
      <c r="IT248" s="22"/>
      <c r="IU248" s="22"/>
      <c r="IV248" s="22"/>
    </row>
    <row r="249" spans="1:256" s="22" customFormat="1" ht="75">
      <c r="A249" s="388"/>
      <c r="B249" s="319" t="s">
        <v>222</v>
      </c>
      <c r="C249" s="391" t="s">
        <v>18</v>
      </c>
      <c r="D249" s="250" t="s">
        <v>43</v>
      </c>
      <c r="E249" s="215" t="s">
        <v>32</v>
      </c>
      <c r="F249" s="143" t="s">
        <v>15</v>
      </c>
      <c r="G249" s="168" t="s">
        <v>6</v>
      </c>
      <c r="H249" s="171" t="s">
        <v>380</v>
      </c>
      <c r="I249" s="213"/>
      <c r="J249" s="286">
        <f>J250</f>
        <v>98.8</v>
      </c>
      <c r="L249" s="276"/>
    </row>
    <row r="250" spans="1:256" s="277" customFormat="1">
      <c r="A250" s="383"/>
      <c r="B250" s="188" t="s">
        <v>179</v>
      </c>
      <c r="C250" s="391" t="s">
        <v>18</v>
      </c>
      <c r="D250" s="250" t="s">
        <v>43</v>
      </c>
      <c r="E250" s="215" t="s">
        <v>32</v>
      </c>
      <c r="F250" s="143" t="s">
        <v>15</v>
      </c>
      <c r="G250" s="168" t="s">
        <v>6</v>
      </c>
      <c r="H250" s="171" t="s">
        <v>400</v>
      </c>
      <c r="I250" s="213">
        <v>121</v>
      </c>
      <c r="J250" s="286">
        <v>98.8</v>
      </c>
      <c r="K250" s="22"/>
      <c r="L250" s="276"/>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c r="AY250" s="22"/>
      <c r="AZ250" s="22"/>
      <c r="BA250" s="22"/>
      <c r="BB250" s="22"/>
      <c r="BC250" s="22"/>
      <c r="BD250" s="22"/>
      <c r="BE250" s="22"/>
      <c r="BF250" s="22"/>
      <c r="BG250" s="22"/>
      <c r="BH250" s="22"/>
      <c r="BI250" s="22"/>
      <c r="BJ250" s="22"/>
      <c r="BK250" s="22"/>
      <c r="BL250" s="22"/>
      <c r="BM250" s="22"/>
      <c r="BN250" s="22"/>
      <c r="BO250" s="22"/>
      <c r="BP250" s="22"/>
      <c r="BQ250" s="22"/>
      <c r="BR250" s="22"/>
      <c r="BS250" s="22"/>
      <c r="BT250" s="22"/>
      <c r="BU250" s="22"/>
      <c r="BV250" s="22"/>
      <c r="BW250" s="22"/>
      <c r="BX250" s="22"/>
      <c r="BY250" s="22"/>
      <c r="BZ250" s="22"/>
      <c r="CA250" s="22"/>
      <c r="CB250" s="22"/>
      <c r="CC250" s="22"/>
      <c r="CD250" s="22"/>
      <c r="CE250" s="22"/>
      <c r="CF250" s="22"/>
      <c r="CG250" s="22"/>
      <c r="CH250" s="22"/>
      <c r="CI250" s="22"/>
      <c r="CJ250" s="22"/>
      <c r="CK250" s="22"/>
      <c r="CL250" s="22"/>
      <c r="CM250" s="22"/>
      <c r="CN250" s="22"/>
      <c r="CO250" s="22"/>
      <c r="CP250" s="22"/>
      <c r="CQ250" s="22"/>
      <c r="CR250" s="22"/>
      <c r="CS250" s="22"/>
      <c r="CT250" s="22"/>
      <c r="CU250" s="22"/>
      <c r="CV250" s="22"/>
      <c r="CW250" s="22"/>
      <c r="CX250" s="22"/>
      <c r="CY250" s="22"/>
      <c r="CZ250" s="22"/>
      <c r="DA250" s="22"/>
      <c r="DB250" s="22"/>
      <c r="DC250" s="22"/>
      <c r="DD250" s="22"/>
      <c r="DE250" s="22"/>
      <c r="DF250" s="22"/>
      <c r="DG250" s="22"/>
      <c r="DH250" s="22"/>
      <c r="DI250" s="22"/>
      <c r="DJ250" s="22"/>
      <c r="DK250" s="22"/>
      <c r="DL250" s="22"/>
      <c r="DM250" s="22"/>
      <c r="DN250" s="22"/>
      <c r="DO250" s="22"/>
      <c r="DP250" s="22"/>
      <c r="DQ250" s="22"/>
      <c r="DR250" s="22"/>
      <c r="DS250" s="22"/>
      <c r="DT250" s="22"/>
      <c r="DU250" s="22"/>
      <c r="DV250" s="22"/>
      <c r="DW250" s="22"/>
      <c r="DX250" s="22"/>
      <c r="DY250" s="22"/>
      <c r="DZ250" s="22"/>
      <c r="EA250" s="22"/>
      <c r="EB250" s="22"/>
      <c r="EC250" s="22"/>
      <c r="ED250" s="22"/>
      <c r="EE250" s="22"/>
      <c r="EF250" s="22"/>
      <c r="EG250" s="22"/>
      <c r="EH250" s="22"/>
      <c r="EI250" s="22"/>
      <c r="EJ250" s="22"/>
      <c r="EK250" s="22"/>
      <c r="EL250" s="22"/>
      <c r="EM250" s="22"/>
      <c r="EN250" s="22"/>
      <c r="EO250" s="22"/>
      <c r="EP250" s="22"/>
      <c r="EQ250" s="22"/>
      <c r="ER250" s="22"/>
      <c r="ES250" s="22"/>
      <c r="ET250" s="22"/>
      <c r="EU250" s="22"/>
      <c r="EV250" s="22"/>
      <c r="EW250" s="22"/>
      <c r="EX250" s="22"/>
      <c r="EY250" s="22"/>
      <c r="EZ250" s="22"/>
      <c r="FA250" s="22"/>
      <c r="FB250" s="22"/>
      <c r="FC250" s="22"/>
      <c r="FD250" s="22"/>
      <c r="FE250" s="22"/>
      <c r="FF250" s="22"/>
      <c r="FG250" s="22"/>
      <c r="FH250" s="22"/>
      <c r="FI250" s="22"/>
      <c r="FJ250" s="22"/>
      <c r="FK250" s="22"/>
      <c r="FL250" s="22"/>
      <c r="FM250" s="22"/>
      <c r="FN250" s="22"/>
      <c r="FO250" s="22"/>
      <c r="FP250" s="22"/>
      <c r="FQ250" s="22"/>
      <c r="FR250" s="22"/>
      <c r="FS250" s="22"/>
      <c r="FT250" s="22"/>
      <c r="FU250" s="22"/>
      <c r="FV250" s="22"/>
      <c r="FW250" s="22"/>
      <c r="FX250" s="22"/>
      <c r="FY250" s="22"/>
      <c r="FZ250" s="22"/>
      <c r="GA250" s="22"/>
      <c r="GB250" s="22"/>
      <c r="GC250" s="22"/>
      <c r="GD250" s="22"/>
      <c r="GE250" s="22"/>
      <c r="GF250" s="22"/>
      <c r="GG250" s="22"/>
      <c r="GH250" s="22"/>
      <c r="GI250" s="22"/>
      <c r="GJ250" s="22"/>
      <c r="GK250" s="22"/>
      <c r="GL250" s="22"/>
      <c r="GM250" s="22"/>
      <c r="GN250" s="22"/>
      <c r="GO250" s="22"/>
      <c r="GP250" s="22"/>
      <c r="GQ250" s="22"/>
      <c r="GR250" s="22"/>
      <c r="GS250" s="22"/>
      <c r="GT250" s="22"/>
      <c r="GU250" s="22"/>
      <c r="GV250" s="22"/>
      <c r="GW250" s="22"/>
      <c r="GX250" s="22"/>
      <c r="GY250" s="22"/>
      <c r="GZ250" s="22"/>
      <c r="HA250" s="22"/>
      <c r="HB250" s="22"/>
      <c r="HC250" s="22"/>
      <c r="HD250" s="22"/>
      <c r="HE250" s="22"/>
      <c r="HF250" s="22"/>
      <c r="HG250" s="22"/>
      <c r="HH250" s="22"/>
      <c r="HI250" s="22"/>
      <c r="HJ250" s="22"/>
      <c r="HK250" s="22"/>
      <c r="HL250" s="22"/>
      <c r="HM250" s="22"/>
      <c r="HN250" s="22"/>
      <c r="HO250" s="22"/>
      <c r="HP250" s="22"/>
      <c r="HQ250" s="22"/>
      <c r="HR250" s="22"/>
      <c r="HS250" s="22"/>
      <c r="HT250" s="22"/>
      <c r="HU250" s="22"/>
      <c r="HV250" s="22"/>
      <c r="HW250" s="22"/>
      <c r="HX250" s="22"/>
      <c r="HY250" s="22"/>
      <c r="HZ250" s="22"/>
      <c r="IA250" s="22"/>
      <c r="IB250" s="22"/>
      <c r="IC250" s="22"/>
      <c r="ID250" s="22"/>
      <c r="IE250" s="22"/>
      <c r="IF250" s="22"/>
      <c r="IG250" s="22"/>
      <c r="IH250" s="22"/>
      <c r="II250" s="22"/>
      <c r="IJ250" s="22"/>
      <c r="IK250" s="22"/>
      <c r="IL250" s="22"/>
      <c r="IM250" s="22"/>
      <c r="IN250" s="22"/>
      <c r="IO250" s="22"/>
      <c r="IP250" s="22"/>
      <c r="IQ250" s="22"/>
      <c r="IR250" s="22"/>
      <c r="IS250" s="22"/>
      <c r="IT250" s="22"/>
      <c r="IU250" s="22"/>
      <c r="IV250" s="22"/>
    </row>
    <row r="251" spans="1:256" s="277" customFormat="1" ht="19.5">
      <c r="A251" s="422"/>
      <c r="B251" s="384" t="s">
        <v>248</v>
      </c>
      <c r="C251" s="385" t="s">
        <v>18</v>
      </c>
      <c r="D251" s="269" t="s">
        <v>39</v>
      </c>
      <c r="E251" s="270" t="s">
        <v>31</v>
      </c>
      <c r="F251" s="271"/>
      <c r="G251" s="272"/>
      <c r="H251" s="273"/>
      <c r="I251" s="274"/>
      <c r="J251" s="275">
        <f>J252</f>
        <v>24.6</v>
      </c>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2"/>
      <c r="AZ251" s="22"/>
      <c r="BA251" s="22"/>
      <c r="BB251" s="22"/>
      <c r="BC251" s="22"/>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c r="DM251" s="22"/>
      <c r="DN251" s="22"/>
      <c r="DO251" s="22"/>
      <c r="DP251" s="22"/>
      <c r="DQ251" s="22"/>
      <c r="DR251" s="22"/>
      <c r="DS251" s="22"/>
      <c r="DT251" s="22"/>
      <c r="DU251" s="22"/>
      <c r="DV251" s="22"/>
      <c r="DW251" s="22"/>
      <c r="DX251" s="22"/>
      <c r="DY251" s="22"/>
      <c r="DZ251" s="22"/>
      <c r="EA251" s="22"/>
      <c r="EB251" s="22"/>
      <c r="EC251" s="22"/>
      <c r="ED251" s="22"/>
      <c r="EE251" s="22"/>
      <c r="EF251" s="22"/>
      <c r="EG251" s="22"/>
      <c r="EH251" s="22"/>
      <c r="EI251" s="22"/>
      <c r="EJ251" s="22"/>
      <c r="EK251" s="22"/>
      <c r="EL251" s="22"/>
      <c r="EM251" s="22"/>
      <c r="EN251" s="22"/>
      <c r="EO251" s="22"/>
      <c r="EP251" s="22"/>
      <c r="EQ251" s="22"/>
      <c r="ER251" s="22"/>
      <c r="ES251" s="22"/>
      <c r="ET251" s="22"/>
      <c r="EU251" s="22"/>
      <c r="EV251" s="22"/>
      <c r="EW251" s="22"/>
      <c r="EX251" s="22"/>
      <c r="EY251" s="22"/>
      <c r="EZ251" s="22"/>
      <c r="FA251" s="22"/>
      <c r="FB251" s="22"/>
      <c r="FC251" s="22"/>
      <c r="FD251" s="22"/>
      <c r="FE251" s="22"/>
      <c r="FF251" s="22"/>
      <c r="FG251" s="22"/>
      <c r="FH251" s="22"/>
      <c r="FI251" s="22"/>
      <c r="FJ251" s="22"/>
      <c r="FK251" s="22"/>
      <c r="FL251" s="22"/>
      <c r="FM251" s="22"/>
      <c r="FN251" s="22"/>
      <c r="FO251" s="22"/>
      <c r="FP251" s="22"/>
      <c r="FQ251" s="22"/>
      <c r="FR251" s="22"/>
      <c r="FS251" s="22"/>
      <c r="FT251" s="22"/>
      <c r="FU251" s="22"/>
      <c r="FV251" s="22"/>
      <c r="FW251" s="22"/>
      <c r="FX251" s="22"/>
      <c r="FY251" s="22"/>
      <c r="FZ251" s="22"/>
      <c r="GA251" s="22"/>
      <c r="GB251" s="22"/>
      <c r="GC251" s="22"/>
      <c r="GD251" s="22"/>
      <c r="GE251" s="22"/>
      <c r="GF251" s="22"/>
      <c r="GG251" s="22"/>
      <c r="GH251" s="22"/>
      <c r="GI251" s="22"/>
      <c r="GJ251" s="22"/>
      <c r="GK251" s="22"/>
      <c r="GL251" s="22"/>
      <c r="GM251" s="22"/>
      <c r="GN251" s="22"/>
      <c r="GO251" s="22"/>
      <c r="GP251" s="22"/>
      <c r="GQ251" s="22"/>
      <c r="GR251" s="22"/>
      <c r="GS251" s="22"/>
      <c r="GT251" s="22"/>
      <c r="GU251" s="22"/>
      <c r="GV251" s="22"/>
      <c r="GW251" s="22"/>
      <c r="GX251" s="22"/>
      <c r="GY251" s="22"/>
      <c r="GZ251" s="22"/>
      <c r="HA251" s="22"/>
      <c r="HB251" s="22"/>
      <c r="HC251" s="22"/>
      <c r="HD251" s="22"/>
      <c r="HE251" s="22"/>
      <c r="HF251" s="22"/>
      <c r="HG251" s="22"/>
      <c r="HH251" s="22"/>
      <c r="HI251" s="22"/>
      <c r="HJ251" s="22"/>
      <c r="HK251" s="22"/>
      <c r="HL251" s="22"/>
      <c r="HM251" s="22"/>
      <c r="HN251" s="22"/>
      <c r="HO251" s="22"/>
      <c r="HP251" s="22"/>
      <c r="HQ251" s="22"/>
      <c r="HR251" s="22"/>
      <c r="HS251" s="22"/>
      <c r="HT251" s="22"/>
      <c r="HU251" s="22"/>
      <c r="HV251" s="22"/>
      <c r="HW251" s="22"/>
      <c r="HX251" s="22"/>
      <c r="HY251" s="22"/>
      <c r="HZ251" s="22"/>
      <c r="IA251" s="22"/>
      <c r="IB251" s="22"/>
      <c r="IC251" s="22"/>
      <c r="ID251" s="22"/>
      <c r="IE251" s="22"/>
      <c r="IF251" s="22"/>
      <c r="IG251" s="22"/>
      <c r="IH251" s="22"/>
      <c r="II251" s="22"/>
      <c r="IJ251" s="22"/>
      <c r="IK251" s="22"/>
      <c r="IL251" s="22"/>
      <c r="IM251" s="22"/>
      <c r="IN251" s="22"/>
      <c r="IO251" s="22"/>
      <c r="IP251" s="22"/>
      <c r="IQ251" s="22"/>
      <c r="IR251" s="22"/>
      <c r="IS251" s="22"/>
      <c r="IT251" s="22"/>
      <c r="IU251" s="22"/>
      <c r="IV251" s="22"/>
    </row>
    <row r="252" spans="1:256" s="277" customFormat="1">
      <c r="A252" s="383"/>
      <c r="B252" s="386" t="s">
        <v>173</v>
      </c>
      <c r="C252" s="387" t="s">
        <v>18</v>
      </c>
      <c r="D252" s="112" t="s">
        <v>39</v>
      </c>
      <c r="E252" s="243" t="s">
        <v>28</v>
      </c>
      <c r="F252" s="278"/>
      <c r="G252" s="279"/>
      <c r="H252" s="280"/>
      <c r="I252" s="281"/>
      <c r="J252" s="113">
        <f>J253</f>
        <v>24.6</v>
      </c>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2"/>
      <c r="AZ252" s="22"/>
      <c r="BA252" s="22"/>
      <c r="BB252" s="22"/>
      <c r="BC252" s="22"/>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c r="DL252" s="22"/>
      <c r="DM252" s="22"/>
      <c r="DN252" s="22"/>
      <c r="DO252" s="22"/>
      <c r="DP252" s="22"/>
      <c r="DQ252" s="22"/>
      <c r="DR252" s="22"/>
      <c r="DS252" s="22"/>
      <c r="DT252" s="22"/>
      <c r="DU252" s="22"/>
      <c r="DV252" s="22"/>
      <c r="DW252" s="22"/>
      <c r="DX252" s="22"/>
      <c r="DY252" s="22"/>
      <c r="DZ252" s="22"/>
      <c r="EA252" s="22"/>
      <c r="EB252" s="22"/>
      <c r="EC252" s="22"/>
      <c r="ED252" s="22"/>
      <c r="EE252" s="22"/>
      <c r="EF252" s="22"/>
      <c r="EG252" s="22"/>
      <c r="EH252" s="22"/>
      <c r="EI252" s="22"/>
      <c r="EJ252" s="22"/>
      <c r="EK252" s="22"/>
      <c r="EL252" s="22"/>
      <c r="EM252" s="22"/>
      <c r="EN252" s="22"/>
      <c r="EO252" s="22"/>
      <c r="EP252" s="22"/>
      <c r="EQ252" s="22"/>
      <c r="ER252" s="22"/>
      <c r="ES252" s="22"/>
      <c r="ET252" s="22"/>
      <c r="EU252" s="22"/>
      <c r="EV252" s="22"/>
      <c r="EW252" s="22"/>
      <c r="EX252" s="22"/>
      <c r="EY252" s="22"/>
      <c r="EZ252" s="22"/>
      <c r="FA252" s="22"/>
      <c r="FB252" s="22"/>
      <c r="FC252" s="22"/>
      <c r="FD252" s="22"/>
      <c r="FE252" s="22"/>
      <c r="FF252" s="22"/>
      <c r="FG252" s="22"/>
      <c r="FH252" s="22"/>
      <c r="FI252" s="22"/>
      <c r="FJ252" s="22"/>
      <c r="FK252" s="22"/>
      <c r="FL252" s="22"/>
      <c r="FM252" s="22"/>
      <c r="FN252" s="22"/>
      <c r="FO252" s="22"/>
      <c r="FP252" s="22"/>
      <c r="FQ252" s="22"/>
      <c r="FR252" s="22"/>
      <c r="FS252" s="22"/>
      <c r="FT252" s="22"/>
      <c r="FU252" s="22"/>
      <c r="FV252" s="22"/>
      <c r="FW252" s="22"/>
      <c r="FX252" s="22"/>
      <c r="FY252" s="22"/>
      <c r="FZ252" s="22"/>
      <c r="GA252" s="22"/>
      <c r="GB252" s="22"/>
      <c r="GC252" s="22"/>
      <c r="GD252" s="22"/>
      <c r="GE252" s="22"/>
      <c r="GF252" s="22"/>
      <c r="GG252" s="22"/>
      <c r="GH252" s="22"/>
      <c r="GI252" s="22"/>
      <c r="GJ252" s="22"/>
      <c r="GK252" s="22"/>
      <c r="GL252" s="22"/>
      <c r="GM252" s="22"/>
      <c r="GN252" s="22"/>
      <c r="GO252" s="22"/>
      <c r="GP252" s="22"/>
      <c r="GQ252" s="22"/>
      <c r="GR252" s="22"/>
      <c r="GS252" s="22"/>
      <c r="GT252" s="22"/>
      <c r="GU252" s="22"/>
      <c r="GV252" s="22"/>
      <c r="GW252" s="22"/>
      <c r="GX252" s="22"/>
      <c r="GY252" s="22"/>
      <c r="GZ252" s="22"/>
      <c r="HA252" s="22"/>
      <c r="HB252" s="22"/>
      <c r="HC252" s="22"/>
      <c r="HD252" s="22"/>
      <c r="HE252" s="22"/>
      <c r="HF252" s="22"/>
      <c r="HG252" s="22"/>
      <c r="HH252" s="22"/>
      <c r="HI252" s="22"/>
      <c r="HJ252" s="22"/>
      <c r="HK252" s="22"/>
      <c r="HL252" s="22"/>
      <c r="HM252" s="22"/>
      <c r="HN252" s="22"/>
      <c r="HO252" s="22"/>
      <c r="HP252" s="22"/>
      <c r="HQ252" s="22"/>
      <c r="HR252" s="22"/>
      <c r="HS252" s="22"/>
      <c r="HT252" s="22"/>
      <c r="HU252" s="22"/>
      <c r="HV252" s="22"/>
      <c r="HW252" s="22"/>
      <c r="HX252" s="22"/>
      <c r="HY252" s="22"/>
      <c r="HZ252" s="22"/>
      <c r="IA252" s="22"/>
      <c r="IB252" s="22"/>
      <c r="IC252" s="22"/>
      <c r="ID252" s="22"/>
      <c r="IE252" s="22"/>
      <c r="IF252" s="22"/>
      <c r="IG252" s="22"/>
      <c r="IH252" s="22"/>
      <c r="II252" s="22"/>
      <c r="IJ252" s="22"/>
      <c r="IK252" s="22"/>
      <c r="IL252" s="22"/>
      <c r="IM252" s="22"/>
      <c r="IN252" s="22"/>
      <c r="IO252" s="22"/>
      <c r="IP252" s="22"/>
      <c r="IQ252" s="22"/>
      <c r="IR252" s="22"/>
      <c r="IS252" s="22"/>
      <c r="IT252" s="22"/>
      <c r="IU252" s="22"/>
      <c r="IV252" s="22"/>
    </row>
    <row r="253" spans="1:256" s="277" customFormat="1" ht="93.75">
      <c r="A253" s="383"/>
      <c r="B253" s="231" t="s">
        <v>167</v>
      </c>
      <c r="C253" s="387" t="s">
        <v>18</v>
      </c>
      <c r="D253" s="112" t="s">
        <v>39</v>
      </c>
      <c r="E253" s="243" t="s">
        <v>28</v>
      </c>
      <c r="F253" s="289" t="s">
        <v>42</v>
      </c>
      <c r="G253" s="233" t="s">
        <v>1</v>
      </c>
      <c r="H253" s="290" t="s">
        <v>352</v>
      </c>
      <c r="I253" s="346"/>
      <c r="J253" s="285">
        <f>J254+J259</f>
        <v>24.6</v>
      </c>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2"/>
      <c r="AZ253" s="22"/>
      <c r="BA253" s="22"/>
      <c r="BB253" s="22"/>
      <c r="BC253" s="22"/>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c r="DL253" s="22"/>
      <c r="DM253" s="22"/>
      <c r="DN253" s="22"/>
      <c r="DO253" s="22"/>
      <c r="DP253" s="22"/>
      <c r="DQ253" s="22"/>
      <c r="DR253" s="22"/>
      <c r="DS253" s="22"/>
      <c r="DT253" s="22"/>
      <c r="DU253" s="22"/>
      <c r="DV253" s="22"/>
      <c r="DW253" s="22"/>
      <c r="DX253" s="22"/>
      <c r="DY253" s="22"/>
      <c r="DZ253" s="22"/>
      <c r="EA253" s="22"/>
      <c r="EB253" s="22"/>
      <c r="EC253" s="22"/>
      <c r="ED253" s="22"/>
      <c r="EE253" s="22"/>
      <c r="EF253" s="22"/>
      <c r="EG253" s="22"/>
      <c r="EH253" s="22"/>
      <c r="EI253" s="22"/>
      <c r="EJ253" s="22"/>
      <c r="EK253" s="22"/>
      <c r="EL253" s="22"/>
      <c r="EM253" s="22"/>
      <c r="EN253" s="22"/>
      <c r="EO253" s="22"/>
      <c r="EP253" s="22"/>
      <c r="EQ253" s="22"/>
      <c r="ER253" s="22"/>
      <c r="ES253" s="22"/>
      <c r="ET253" s="22"/>
      <c r="EU253" s="22"/>
      <c r="EV253" s="22"/>
      <c r="EW253" s="22"/>
      <c r="EX253" s="22"/>
      <c r="EY253" s="22"/>
      <c r="EZ253" s="22"/>
      <c r="FA253" s="22"/>
      <c r="FB253" s="22"/>
      <c r="FC253" s="22"/>
      <c r="FD253" s="22"/>
      <c r="FE253" s="22"/>
      <c r="FF253" s="22"/>
      <c r="FG253" s="22"/>
      <c r="FH253" s="22"/>
      <c r="FI253" s="22"/>
      <c r="FJ253" s="22"/>
      <c r="FK253" s="22"/>
      <c r="FL253" s="22"/>
      <c r="FM253" s="22"/>
      <c r="FN253" s="22"/>
      <c r="FO253" s="22"/>
      <c r="FP253" s="22"/>
      <c r="FQ253" s="22"/>
      <c r="FR253" s="22"/>
      <c r="FS253" s="22"/>
      <c r="FT253" s="22"/>
      <c r="FU253" s="22"/>
      <c r="FV253" s="22"/>
      <c r="FW253" s="22"/>
      <c r="FX253" s="22"/>
      <c r="FY253" s="22"/>
      <c r="FZ253" s="22"/>
      <c r="GA253" s="22"/>
      <c r="GB253" s="22"/>
      <c r="GC253" s="22"/>
      <c r="GD253" s="22"/>
      <c r="GE253" s="22"/>
      <c r="GF253" s="22"/>
      <c r="GG253" s="22"/>
      <c r="GH253" s="22"/>
      <c r="GI253" s="22"/>
      <c r="GJ253" s="22"/>
      <c r="GK253" s="22"/>
      <c r="GL253" s="22"/>
      <c r="GM253" s="22"/>
      <c r="GN253" s="22"/>
      <c r="GO253" s="22"/>
      <c r="GP253" s="22"/>
      <c r="GQ253" s="22"/>
      <c r="GR253" s="22"/>
      <c r="GS253" s="22"/>
      <c r="GT253" s="22"/>
      <c r="GU253" s="22"/>
      <c r="GV253" s="22"/>
      <c r="GW253" s="22"/>
      <c r="GX253" s="22"/>
      <c r="GY253" s="22"/>
      <c r="GZ253" s="22"/>
      <c r="HA253" s="22"/>
      <c r="HB253" s="22"/>
      <c r="HC253" s="22"/>
      <c r="HD253" s="22"/>
      <c r="HE253" s="22"/>
      <c r="HF253" s="22"/>
      <c r="HG253" s="22"/>
      <c r="HH253" s="22"/>
      <c r="HI253" s="22"/>
      <c r="HJ253" s="22"/>
      <c r="HK253" s="22"/>
      <c r="HL253" s="22"/>
      <c r="HM253" s="22"/>
      <c r="HN253" s="22"/>
      <c r="HO253" s="22"/>
      <c r="HP253" s="22"/>
      <c r="HQ253" s="22"/>
      <c r="HR253" s="22"/>
      <c r="HS253" s="22"/>
      <c r="HT253" s="22"/>
      <c r="HU253" s="22"/>
      <c r="HV253" s="22"/>
      <c r="HW253" s="22"/>
      <c r="HX253" s="22"/>
      <c r="HY253" s="22"/>
      <c r="HZ253" s="22"/>
      <c r="IA253" s="22"/>
      <c r="IB253" s="22"/>
      <c r="IC253" s="22"/>
      <c r="ID253" s="22"/>
      <c r="IE253" s="22"/>
      <c r="IF253" s="22"/>
      <c r="IG253" s="22"/>
      <c r="IH253" s="22"/>
      <c r="II253" s="22"/>
      <c r="IJ253" s="22"/>
      <c r="IK253" s="22"/>
      <c r="IL253" s="22"/>
      <c r="IM253" s="22"/>
      <c r="IN253" s="22"/>
      <c r="IO253" s="22"/>
      <c r="IP253" s="22"/>
      <c r="IQ253" s="22"/>
      <c r="IR253" s="22"/>
      <c r="IS253" s="22"/>
      <c r="IT253" s="22"/>
      <c r="IU253" s="22"/>
      <c r="IV253" s="22"/>
    </row>
    <row r="254" spans="1:256" s="277" customFormat="1" ht="131.25">
      <c r="A254" s="383"/>
      <c r="B254" s="231" t="s">
        <v>226</v>
      </c>
      <c r="C254" s="387" t="s">
        <v>18</v>
      </c>
      <c r="D254" s="112" t="s">
        <v>39</v>
      </c>
      <c r="E254" s="243" t="s">
        <v>28</v>
      </c>
      <c r="F254" s="289" t="s">
        <v>42</v>
      </c>
      <c r="G254" s="233" t="s">
        <v>12</v>
      </c>
      <c r="H254" s="290" t="s">
        <v>352</v>
      </c>
      <c r="I254" s="362"/>
      <c r="J254" s="285">
        <f>J255+J257</f>
        <v>24.6</v>
      </c>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c r="BG254" s="22"/>
      <c r="BH254" s="22"/>
      <c r="BI254" s="22"/>
      <c r="BJ254" s="22"/>
      <c r="BK254" s="22"/>
      <c r="BL254" s="22"/>
      <c r="BM254" s="22"/>
      <c r="BN254" s="22"/>
      <c r="BO254" s="22"/>
      <c r="BP254" s="22"/>
      <c r="BQ254" s="22"/>
      <c r="BR254" s="22"/>
      <c r="BS254" s="22"/>
      <c r="BT254" s="22"/>
      <c r="BU254" s="22"/>
      <c r="BV254" s="22"/>
      <c r="BW254" s="22"/>
      <c r="BX254" s="22"/>
      <c r="BY254" s="22"/>
      <c r="BZ254" s="22"/>
      <c r="CA254" s="22"/>
      <c r="CB254" s="22"/>
      <c r="CC254" s="22"/>
      <c r="CD254" s="22"/>
      <c r="CE254" s="22"/>
      <c r="CF254" s="22"/>
      <c r="CG254" s="22"/>
      <c r="CH254" s="22"/>
      <c r="CI254" s="22"/>
      <c r="CJ254" s="22"/>
      <c r="CK254" s="22"/>
      <c r="CL254" s="22"/>
      <c r="CM254" s="22"/>
      <c r="CN254" s="22"/>
      <c r="CO254" s="22"/>
      <c r="CP254" s="22"/>
      <c r="CQ254" s="22"/>
      <c r="CR254" s="22"/>
      <c r="CS254" s="22"/>
      <c r="CT254" s="22"/>
      <c r="CU254" s="22"/>
      <c r="CV254" s="22"/>
      <c r="CW254" s="22"/>
      <c r="CX254" s="22"/>
      <c r="CY254" s="22"/>
      <c r="CZ254" s="22"/>
      <c r="DA254" s="22"/>
      <c r="DB254" s="22"/>
      <c r="DC254" s="22"/>
      <c r="DD254" s="22"/>
      <c r="DE254" s="22"/>
      <c r="DF254" s="22"/>
      <c r="DG254" s="22"/>
      <c r="DH254" s="22"/>
      <c r="DI254" s="22"/>
      <c r="DJ254" s="22"/>
      <c r="DK254" s="22"/>
      <c r="DL254" s="22"/>
      <c r="DM254" s="22"/>
      <c r="DN254" s="22"/>
      <c r="DO254" s="22"/>
      <c r="DP254" s="22"/>
      <c r="DQ254" s="22"/>
      <c r="DR254" s="22"/>
      <c r="DS254" s="22"/>
      <c r="DT254" s="22"/>
      <c r="DU254" s="22"/>
      <c r="DV254" s="22"/>
      <c r="DW254" s="22"/>
      <c r="DX254" s="22"/>
      <c r="DY254" s="22"/>
      <c r="DZ254" s="22"/>
      <c r="EA254" s="22"/>
      <c r="EB254" s="22"/>
      <c r="EC254" s="22"/>
      <c r="ED254" s="22"/>
      <c r="EE254" s="22"/>
      <c r="EF254" s="22"/>
      <c r="EG254" s="22"/>
      <c r="EH254" s="22"/>
      <c r="EI254" s="22"/>
      <c r="EJ254" s="22"/>
      <c r="EK254" s="22"/>
      <c r="EL254" s="22"/>
      <c r="EM254" s="22"/>
      <c r="EN254" s="22"/>
      <c r="EO254" s="22"/>
      <c r="EP254" s="22"/>
      <c r="EQ254" s="22"/>
      <c r="ER254" s="22"/>
      <c r="ES254" s="22"/>
      <c r="ET254" s="22"/>
      <c r="EU254" s="22"/>
      <c r="EV254" s="22"/>
      <c r="EW254" s="22"/>
      <c r="EX254" s="22"/>
      <c r="EY254" s="22"/>
      <c r="EZ254" s="22"/>
      <c r="FA254" s="22"/>
      <c r="FB254" s="22"/>
      <c r="FC254" s="22"/>
      <c r="FD254" s="22"/>
      <c r="FE254" s="22"/>
      <c r="FF254" s="22"/>
      <c r="FG254" s="22"/>
      <c r="FH254" s="22"/>
      <c r="FI254" s="22"/>
      <c r="FJ254" s="22"/>
      <c r="FK254" s="22"/>
      <c r="FL254" s="22"/>
      <c r="FM254" s="22"/>
      <c r="FN254" s="22"/>
      <c r="FO254" s="22"/>
      <c r="FP254" s="22"/>
      <c r="FQ254" s="22"/>
      <c r="FR254" s="22"/>
      <c r="FS254" s="22"/>
      <c r="FT254" s="22"/>
      <c r="FU254" s="22"/>
      <c r="FV254" s="22"/>
      <c r="FW254" s="22"/>
      <c r="FX254" s="22"/>
      <c r="FY254" s="22"/>
      <c r="FZ254" s="22"/>
      <c r="GA254" s="22"/>
      <c r="GB254" s="22"/>
      <c r="GC254" s="22"/>
      <c r="GD254" s="22"/>
      <c r="GE254" s="22"/>
      <c r="GF254" s="22"/>
      <c r="GG254" s="22"/>
      <c r="GH254" s="22"/>
      <c r="GI254" s="22"/>
      <c r="GJ254" s="22"/>
      <c r="GK254" s="22"/>
      <c r="GL254" s="22"/>
      <c r="GM254" s="22"/>
      <c r="GN254" s="22"/>
      <c r="GO254" s="22"/>
      <c r="GP254" s="22"/>
      <c r="GQ254" s="22"/>
      <c r="GR254" s="22"/>
      <c r="GS254" s="22"/>
      <c r="GT254" s="22"/>
      <c r="GU254" s="22"/>
      <c r="GV254" s="22"/>
      <c r="GW254" s="22"/>
      <c r="GX254" s="22"/>
      <c r="GY254" s="22"/>
      <c r="GZ254" s="22"/>
      <c r="HA254" s="22"/>
      <c r="HB254" s="22"/>
      <c r="HC254" s="22"/>
      <c r="HD254" s="22"/>
      <c r="HE254" s="22"/>
      <c r="HF254" s="22"/>
      <c r="HG254" s="22"/>
      <c r="HH254" s="22"/>
      <c r="HI254" s="22"/>
      <c r="HJ254" s="22"/>
      <c r="HK254" s="22"/>
      <c r="HL254" s="22"/>
      <c r="HM254" s="22"/>
      <c r="HN254" s="22"/>
      <c r="HO254" s="22"/>
      <c r="HP254" s="22"/>
      <c r="HQ254" s="22"/>
      <c r="HR254" s="22"/>
      <c r="HS254" s="22"/>
      <c r="HT254" s="22"/>
      <c r="HU254" s="22"/>
      <c r="HV254" s="22"/>
      <c r="HW254" s="22"/>
      <c r="HX254" s="22"/>
      <c r="HY254" s="22"/>
      <c r="HZ254" s="22"/>
      <c r="IA254" s="22"/>
      <c r="IB254" s="22"/>
      <c r="IC254" s="22"/>
      <c r="ID254" s="22"/>
      <c r="IE254" s="22"/>
      <c r="IF254" s="22"/>
      <c r="IG254" s="22"/>
      <c r="IH254" s="22"/>
      <c r="II254" s="22"/>
      <c r="IJ254" s="22"/>
      <c r="IK254" s="22"/>
      <c r="IL254" s="22"/>
      <c r="IM254" s="22"/>
      <c r="IN254" s="22"/>
      <c r="IO254" s="22"/>
      <c r="IP254" s="22"/>
      <c r="IQ254" s="22"/>
      <c r="IR254" s="22"/>
      <c r="IS254" s="22"/>
      <c r="IT254" s="22"/>
      <c r="IU254" s="22"/>
      <c r="IV254" s="22"/>
    </row>
    <row r="255" spans="1:256" s="277" customFormat="1" ht="187.5">
      <c r="A255" s="383"/>
      <c r="B255" s="166" t="s">
        <v>285</v>
      </c>
      <c r="C255" s="391" t="s">
        <v>18</v>
      </c>
      <c r="D255" s="250" t="s">
        <v>39</v>
      </c>
      <c r="E255" s="215" t="s">
        <v>28</v>
      </c>
      <c r="F255" s="143" t="s">
        <v>42</v>
      </c>
      <c r="G255" s="168" t="s">
        <v>12</v>
      </c>
      <c r="H255" s="171" t="s">
        <v>370</v>
      </c>
      <c r="I255" s="179"/>
      <c r="J255" s="286">
        <f>J256</f>
        <v>24.6</v>
      </c>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c r="AY255" s="22"/>
      <c r="AZ255" s="22"/>
      <c r="BA255" s="22"/>
      <c r="BB255" s="22"/>
      <c r="BC255" s="22"/>
      <c r="BD255" s="22"/>
      <c r="BE255" s="22"/>
      <c r="BF255" s="22"/>
      <c r="BG255" s="22"/>
      <c r="BH255" s="22"/>
      <c r="BI255" s="22"/>
      <c r="BJ255" s="22"/>
      <c r="BK255" s="22"/>
      <c r="BL255" s="22"/>
      <c r="BM255" s="22"/>
      <c r="BN255" s="22"/>
      <c r="BO255" s="22"/>
      <c r="BP255" s="22"/>
      <c r="BQ255" s="22"/>
      <c r="BR255" s="22"/>
      <c r="BS255" s="22"/>
      <c r="BT255" s="22"/>
      <c r="BU255" s="22"/>
      <c r="BV255" s="22"/>
      <c r="BW255" s="22"/>
      <c r="BX255" s="22"/>
      <c r="BY255" s="22"/>
      <c r="BZ255" s="22"/>
      <c r="CA255" s="22"/>
      <c r="CB255" s="22"/>
      <c r="CC255" s="22"/>
      <c r="CD255" s="22"/>
      <c r="CE255" s="22"/>
      <c r="CF255" s="22"/>
      <c r="CG255" s="22"/>
      <c r="CH255" s="22"/>
      <c r="CI255" s="22"/>
      <c r="CJ255" s="22"/>
      <c r="CK255" s="22"/>
      <c r="CL255" s="22"/>
      <c r="CM255" s="22"/>
      <c r="CN255" s="22"/>
      <c r="CO255" s="22"/>
      <c r="CP255" s="22"/>
      <c r="CQ255" s="22"/>
      <c r="CR255" s="22"/>
      <c r="CS255" s="22"/>
      <c r="CT255" s="22"/>
      <c r="CU255" s="22"/>
      <c r="CV255" s="22"/>
      <c r="CW255" s="22"/>
      <c r="CX255" s="22"/>
      <c r="CY255" s="22"/>
      <c r="CZ255" s="22"/>
      <c r="DA255" s="22"/>
      <c r="DB255" s="22"/>
      <c r="DC255" s="22"/>
      <c r="DD255" s="22"/>
      <c r="DE255" s="22"/>
      <c r="DF255" s="22"/>
      <c r="DG255" s="22"/>
      <c r="DH255" s="22"/>
      <c r="DI255" s="22"/>
      <c r="DJ255" s="22"/>
      <c r="DK255" s="22"/>
      <c r="DL255" s="22"/>
      <c r="DM255" s="22"/>
      <c r="DN255" s="22"/>
      <c r="DO255" s="22"/>
      <c r="DP255" s="22"/>
      <c r="DQ255" s="22"/>
      <c r="DR255" s="22"/>
      <c r="DS255" s="22"/>
      <c r="DT255" s="22"/>
      <c r="DU255" s="22"/>
      <c r="DV255" s="22"/>
      <c r="DW255" s="22"/>
      <c r="DX255" s="22"/>
      <c r="DY255" s="22"/>
      <c r="DZ255" s="22"/>
      <c r="EA255" s="22"/>
      <c r="EB255" s="22"/>
      <c r="EC255" s="22"/>
      <c r="ED255" s="22"/>
      <c r="EE255" s="22"/>
      <c r="EF255" s="22"/>
      <c r="EG255" s="22"/>
      <c r="EH255" s="22"/>
      <c r="EI255" s="22"/>
      <c r="EJ255" s="22"/>
      <c r="EK255" s="22"/>
      <c r="EL255" s="22"/>
      <c r="EM255" s="22"/>
      <c r="EN255" s="22"/>
      <c r="EO255" s="22"/>
      <c r="EP255" s="22"/>
      <c r="EQ255" s="22"/>
      <c r="ER255" s="22"/>
      <c r="ES255" s="22"/>
      <c r="ET255" s="22"/>
      <c r="EU255" s="22"/>
      <c r="EV255" s="22"/>
      <c r="EW255" s="22"/>
      <c r="EX255" s="22"/>
      <c r="EY255" s="22"/>
      <c r="EZ255" s="22"/>
      <c r="FA255" s="22"/>
      <c r="FB255" s="22"/>
      <c r="FC255" s="22"/>
      <c r="FD255" s="22"/>
      <c r="FE255" s="22"/>
      <c r="FF255" s="22"/>
      <c r="FG255" s="22"/>
      <c r="FH255" s="22"/>
      <c r="FI255" s="22"/>
      <c r="FJ255" s="22"/>
      <c r="FK255" s="22"/>
      <c r="FL255" s="22"/>
      <c r="FM255" s="22"/>
      <c r="FN255" s="22"/>
      <c r="FO255" s="22"/>
      <c r="FP255" s="22"/>
      <c r="FQ255" s="22"/>
      <c r="FR255" s="22"/>
      <c r="FS255" s="22"/>
      <c r="FT255" s="22"/>
      <c r="FU255" s="22"/>
      <c r="FV255" s="22"/>
      <c r="FW255" s="22"/>
      <c r="FX255" s="22"/>
      <c r="FY255" s="22"/>
      <c r="FZ255" s="22"/>
      <c r="GA255" s="22"/>
      <c r="GB255" s="22"/>
      <c r="GC255" s="22"/>
      <c r="GD255" s="22"/>
      <c r="GE255" s="22"/>
      <c r="GF255" s="22"/>
      <c r="GG255" s="22"/>
      <c r="GH255" s="22"/>
      <c r="GI255" s="22"/>
      <c r="GJ255" s="22"/>
      <c r="GK255" s="22"/>
      <c r="GL255" s="22"/>
      <c r="GM255" s="22"/>
      <c r="GN255" s="22"/>
      <c r="GO255" s="22"/>
      <c r="GP255" s="22"/>
      <c r="GQ255" s="22"/>
      <c r="GR255" s="22"/>
      <c r="GS255" s="22"/>
      <c r="GT255" s="22"/>
      <c r="GU255" s="22"/>
      <c r="GV255" s="22"/>
      <c r="GW255" s="22"/>
      <c r="GX255" s="22"/>
      <c r="GY255" s="22"/>
      <c r="GZ255" s="22"/>
      <c r="HA255" s="22"/>
      <c r="HB255" s="22"/>
      <c r="HC255" s="22"/>
      <c r="HD255" s="22"/>
      <c r="HE255" s="22"/>
      <c r="HF255" s="22"/>
      <c r="HG255" s="22"/>
      <c r="HH255" s="22"/>
      <c r="HI255" s="22"/>
      <c r="HJ255" s="22"/>
      <c r="HK255" s="22"/>
      <c r="HL255" s="22"/>
      <c r="HM255" s="22"/>
      <c r="HN255" s="22"/>
      <c r="HO255" s="22"/>
      <c r="HP255" s="22"/>
      <c r="HQ255" s="22"/>
      <c r="HR255" s="22"/>
      <c r="HS255" s="22"/>
      <c r="HT255" s="22"/>
      <c r="HU255" s="22"/>
      <c r="HV255" s="22"/>
      <c r="HW255" s="22"/>
      <c r="HX255" s="22"/>
      <c r="HY255" s="22"/>
      <c r="HZ255" s="22"/>
      <c r="IA255" s="22"/>
      <c r="IB255" s="22"/>
      <c r="IC255" s="22"/>
      <c r="ID255" s="22"/>
      <c r="IE255" s="22"/>
      <c r="IF255" s="22"/>
      <c r="IG255" s="22"/>
      <c r="IH255" s="22"/>
      <c r="II255" s="22"/>
      <c r="IJ255" s="22"/>
      <c r="IK255" s="22"/>
      <c r="IL255" s="22"/>
      <c r="IM255" s="22"/>
      <c r="IN255" s="22"/>
      <c r="IO255" s="22"/>
      <c r="IP255" s="22"/>
      <c r="IQ255" s="22"/>
      <c r="IR255" s="22"/>
      <c r="IS255" s="22"/>
      <c r="IT255" s="22"/>
      <c r="IU255" s="22"/>
      <c r="IV255" s="22"/>
    </row>
    <row r="256" spans="1:256" s="277" customFormat="1" ht="37.5">
      <c r="A256" s="383"/>
      <c r="B256" s="188" t="s">
        <v>66</v>
      </c>
      <c r="C256" s="391" t="s">
        <v>18</v>
      </c>
      <c r="D256" s="250" t="s">
        <v>39</v>
      </c>
      <c r="E256" s="215" t="s">
        <v>28</v>
      </c>
      <c r="F256" s="143" t="s">
        <v>42</v>
      </c>
      <c r="G256" s="168" t="s">
        <v>12</v>
      </c>
      <c r="H256" s="171" t="s">
        <v>370</v>
      </c>
      <c r="I256" s="213">
        <v>244</v>
      </c>
      <c r="J256" s="286">
        <v>24.6</v>
      </c>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c r="AY256" s="22"/>
      <c r="AZ256" s="22"/>
      <c r="BA256" s="22"/>
      <c r="BB256" s="22"/>
      <c r="BC256" s="22"/>
      <c r="BD256" s="22"/>
      <c r="BE256" s="22"/>
      <c r="BF256" s="22"/>
      <c r="BG256" s="22"/>
      <c r="BH256" s="22"/>
      <c r="BI256" s="22"/>
      <c r="BJ256" s="22"/>
      <c r="BK256" s="22"/>
      <c r="BL256" s="22"/>
      <c r="BM256" s="22"/>
      <c r="BN256" s="22"/>
      <c r="BO256" s="22"/>
      <c r="BP256" s="22"/>
      <c r="BQ256" s="22"/>
      <c r="BR256" s="22"/>
      <c r="BS256" s="22"/>
      <c r="BT256" s="22"/>
      <c r="BU256" s="22"/>
      <c r="BV256" s="22"/>
      <c r="BW256" s="22"/>
      <c r="BX256" s="22"/>
      <c r="BY256" s="22"/>
      <c r="BZ256" s="22"/>
      <c r="CA256" s="22"/>
      <c r="CB256" s="22"/>
      <c r="CC256" s="22"/>
      <c r="CD256" s="22"/>
      <c r="CE256" s="22"/>
      <c r="CF256" s="22"/>
      <c r="CG256" s="22"/>
      <c r="CH256" s="22"/>
      <c r="CI256" s="22"/>
      <c r="CJ256" s="22"/>
      <c r="CK256" s="22"/>
      <c r="CL256" s="22"/>
      <c r="CM256" s="22"/>
      <c r="CN256" s="22"/>
      <c r="CO256" s="22"/>
      <c r="CP256" s="22"/>
      <c r="CQ256" s="22"/>
      <c r="CR256" s="22"/>
      <c r="CS256" s="22"/>
      <c r="CT256" s="22"/>
      <c r="CU256" s="22"/>
      <c r="CV256" s="22"/>
      <c r="CW256" s="22"/>
      <c r="CX256" s="22"/>
      <c r="CY256" s="22"/>
      <c r="CZ256" s="22"/>
      <c r="DA256" s="22"/>
      <c r="DB256" s="22"/>
      <c r="DC256" s="22"/>
      <c r="DD256" s="22"/>
      <c r="DE256" s="22"/>
      <c r="DF256" s="22"/>
      <c r="DG256" s="22"/>
      <c r="DH256" s="22"/>
      <c r="DI256" s="22"/>
      <c r="DJ256" s="22"/>
      <c r="DK256" s="22"/>
      <c r="DL256" s="22"/>
      <c r="DM256" s="22"/>
      <c r="DN256" s="22"/>
      <c r="DO256" s="22"/>
      <c r="DP256" s="22"/>
      <c r="DQ256" s="22"/>
      <c r="DR256" s="22"/>
      <c r="DS256" s="22"/>
      <c r="DT256" s="22"/>
      <c r="DU256" s="22"/>
      <c r="DV256" s="22"/>
      <c r="DW256" s="22"/>
      <c r="DX256" s="22"/>
      <c r="DY256" s="22"/>
      <c r="DZ256" s="22"/>
      <c r="EA256" s="22"/>
      <c r="EB256" s="22"/>
      <c r="EC256" s="22"/>
      <c r="ED256" s="22"/>
      <c r="EE256" s="22"/>
      <c r="EF256" s="22"/>
      <c r="EG256" s="22"/>
      <c r="EH256" s="22"/>
      <c r="EI256" s="22"/>
      <c r="EJ256" s="22"/>
      <c r="EK256" s="22"/>
      <c r="EL256" s="22"/>
      <c r="EM256" s="22"/>
      <c r="EN256" s="22"/>
      <c r="EO256" s="22"/>
      <c r="EP256" s="22"/>
      <c r="EQ256" s="22"/>
      <c r="ER256" s="22"/>
      <c r="ES256" s="22"/>
      <c r="ET256" s="22"/>
      <c r="EU256" s="22"/>
      <c r="EV256" s="22"/>
      <c r="EW256" s="22"/>
      <c r="EX256" s="22"/>
      <c r="EY256" s="22"/>
      <c r="EZ256" s="22"/>
      <c r="FA256" s="22"/>
      <c r="FB256" s="22"/>
      <c r="FC256" s="22"/>
      <c r="FD256" s="22"/>
      <c r="FE256" s="22"/>
      <c r="FF256" s="22"/>
      <c r="FG256" s="22"/>
      <c r="FH256" s="22"/>
      <c r="FI256" s="22"/>
      <c r="FJ256" s="22"/>
      <c r="FK256" s="22"/>
      <c r="FL256" s="22"/>
      <c r="FM256" s="22"/>
      <c r="FN256" s="22"/>
      <c r="FO256" s="22"/>
      <c r="FP256" s="22"/>
      <c r="FQ256" s="22"/>
      <c r="FR256" s="22"/>
      <c r="FS256" s="22"/>
      <c r="FT256" s="22"/>
      <c r="FU256" s="22"/>
      <c r="FV256" s="22"/>
      <c r="FW256" s="22"/>
      <c r="FX256" s="22"/>
      <c r="FY256" s="22"/>
      <c r="FZ256" s="22"/>
      <c r="GA256" s="22"/>
      <c r="GB256" s="22"/>
      <c r="GC256" s="22"/>
      <c r="GD256" s="22"/>
      <c r="GE256" s="22"/>
      <c r="GF256" s="22"/>
      <c r="GG256" s="22"/>
      <c r="GH256" s="22"/>
      <c r="GI256" s="22"/>
      <c r="GJ256" s="22"/>
      <c r="GK256" s="22"/>
      <c r="GL256" s="22"/>
      <c r="GM256" s="22"/>
      <c r="GN256" s="22"/>
      <c r="GO256" s="22"/>
      <c r="GP256" s="22"/>
      <c r="GQ256" s="22"/>
      <c r="GR256" s="22"/>
      <c r="GS256" s="22"/>
      <c r="GT256" s="22"/>
      <c r="GU256" s="22"/>
      <c r="GV256" s="22"/>
      <c r="GW256" s="22"/>
      <c r="GX256" s="22"/>
      <c r="GY256" s="22"/>
      <c r="GZ256" s="22"/>
      <c r="HA256" s="22"/>
      <c r="HB256" s="22"/>
      <c r="HC256" s="22"/>
      <c r="HD256" s="22"/>
      <c r="HE256" s="22"/>
      <c r="HF256" s="22"/>
      <c r="HG256" s="22"/>
      <c r="HH256" s="22"/>
      <c r="HI256" s="22"/>
      <c r="HJ256" s="22"/>
      <c r="HK256" s="22"/>
      <c r="HL256" s="22"/>
      <c r="HM256" s="22"/>
      <c r="HN256" s="22"/>
      <c r="HO256" s="22"/>
      <c r="HP256" s="22"/>
      <c r="HQ256" s="22"/>
      <c r="HR256" s="22"/>
      <c r="HS256" s="22"/>
      <c r="HT256" s="22"/>
      <c r="HU256" s="22"/>
      <c r="HV256" s="22"/>
      <c r="HW256" s="22"/>
      <c r="HX256" s="22"/>
      <c r="HY256" s="22"/>
      <c r="HZ256" s="22"/>
      <c r="IA256" s="22"/>
      <c r="IB256" s="22"/>
      <c r="IC256" s="22"/>
      <c r="ID256" s="22"/>
      <c r="IE256" s="22"/>
      <c r="IF256" s="22"/>
      <c r="IG256" s="22"/>
      <c r="IH256" s="22"/>
      <c r="II256" s="22"/>
      <c r="IJ256" s="22"/>
      <c r="IK256" s="22"/>
      <c r="IL256" s="22"/>
      <c r="IM256" s="22"/>
      <c r="IN256" s="22"/>
      <c r="IO256" s="22"/>
      <c r="IP256" s="22"/>
      <c r="IQ256" s="22"/>
      <c r="IR256" s="22"/>
      <c r="IS256" s="22"/>
      <c r="IT256" s="22"/>
      <c r="IU256" s="22"/>
      <c r="IV256" s="22"/>
    </row>
    <row r="257" spans="1:256" s="277" customFormat="1" ht="206.25" hidden="1">
      <c r="A257" s="383"/>
      <c r="B257" s="166" t="s">
        <v>289</v>
      </c>
      <c r="C257" s="391" t="s">
        <v>18</v>
      </c>
      <c r="D257" s="250" t="s">
        <v>39</v>
      </c>
      <c r="E257" s="215" t="s">
        <v>28</v>
      </c>
      <c r="F257" s="143" t="s">
        <v>42</v>
      </c>
      <c r="G257" s="168" t="s">
        <v>12</v>
      </c>
      <c r="H257" s="171" t="s">
        <v>399</v>
      </c>
      <c r="I257" s="179"/>
      <c r="J257" s="286">
        <f>J258</f>
        <v>0</v>
      </c>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c r="DM257" s="22"/>
      <c r="DN257" s="22"/>
      <c r="DO257" s="22"/>
      <c r="DP257" s="22"/>
      <c r="DQ257" s="22"/>
      <c r="DR257" s="22"/>
      <c r="DS257" s="22"/>
      <c r="DT257" s="22"/>
      <c r="DU257" s="22"/>
      <c r="DV257" s="22"/>
      <c r="DW257" s="22"/>
      <c r="DX257" s="22"/>
      <c r="DY257" s="22"/>
      <c r="DZ257" s="22"/>
      <c r="EA257" s="22"/>
      <c r="EB257" s="22"/>
      <c r="EC257" s="22"/>
      <c r="ED257" s="22"/>
      <c r="EE257" s="22"/>
      <c r="EF257" s="22"/>
      <c r="EG257" s="22"/>
      <c r="EH257" s="22"/>
      <c r="EI257" s="22"/>
      <c r="EJ257" s="22"/>
      <c r="EK257" s="22"/>
      <c r="EL257" s="22"/>
      <c r="EM257" s="22"/>
      <c r="EN257" s="22"/>
      <c r="EO257" s="22"/>
      <c r="EP257" s="22"/>
      <c r="EQ257" s="22"/>
      <c r="ER257" s="22"/>
      <c r="ES257" s="22"/>
      <c r="ET257" s="22"/>
      <c r="EU257" s="22"/>
      <c r="EV257" s="22"/>
      <c r="EW257" s="22"/>
      <c r="EX257" s="22"/>
      <c r="EY257" s="22"/>
      <c r="EZ257" s="22"/>
      <c r="FA257" s="22"/>
      <c r="FB257" s="22"/>
      <c r="FC257" s="22"/>
      <c r="FD257" s="22"/>
      <c r="FE257" s="22"/>
      <c r="FF257" s="22"/>
      <c r="FG257" s="22"/>
      <c r="FH257" s="22"/>
      <c r="FI257" s="22"/>
      <c r="FJ257" s="22"/>
      <c r="FK257" s="22"/>
      <c r="FL257" s="22"/>
      <c r="FM257" s="22"/>
      <c r="FN257" s="22"/>
      <c r="FO257" s="22"/>
      <c r="FP257" s="22"/>
      <c r="FQ257" s="22"/>
      <c r="FR257" s="22"/>
      <c r="FS257" s="22"/>
      <c r="FT257" s="22"/>
      <c r="FU257" s="22"/>
      <c r="FV257" s="22"/>
      <c r="FW257" s="22"/>
      <c r="FX257" s="22"/>
      <c r="FY257" s="22"/>
      <c r="FZ257" s="22"/>
      <c r="GA257" s="22"/>
      <c r="GB257" s="22"/>
      <c r="GC257" s="22"/>
      <c r="GD257" s="22"/>
      <c r="GE257" s="22"/>
      <c r="GF257" s="22"/>
      <c r="GG257" s="22"/>
      <c r="GH257" s="22"/>
      <c r="GI257" s="22"/>
      <c r="GJ257" s="22"/>
      <c r="GK257" s="22"/>
      <c r="GL257" s="22"/>
      <c r="GM257" s="22"/>
      <c r="GN257" s="22"/>
      <c r="GO257" s="22"/>
      <c r="GP257" s="22"/>
      <c r="GQ257" s="22"/>
      <c r="GR257" s="22"/>
      <c r="GS257" s="22"/>
      <c r="GT257" s="22"/>
      <c r="GU257" s="22"/>
      <c r="GV257" s="22"/>
      <c r="GW257" s="22"/>
      <c r="GX257" s="22"/>
      <c r="GY257" s="22"/>
      <c r="GZ257" s="22"/>
      <c r="HA257" s="22"/>
      <c r="HB257" s="22"/>
      <c r="HC257" s="22"/>
      <c r="HD257" s="22"/>
      <c r="HE257" s="22"/>
      <c r="HF257" s="22"/>
      <c r="HG257" s="22"/>
      <c r="HH257" s="22"/>
      <c r="HI257" s="22"/>
      <c r="HJ257" s="22"/>
      <c r="HK257" s="22"/>
      <c r="HL257" s="22"/>
      <c r="HM257" s="22"/>
      <c r="HN257" s="22"/>
      <c r="HO257" s="22"/>
      <c r="HP257" s="22"/>
      <c r="HQ257" s="22"/>
      <c r="HR257" s="22"/>
      <c r="HS257" s="22"/>
      <c r="HT257" s="22"/>
      <c r="HU257" s="22"/>
      <c r="HV257" s="22"/>
      <c r="HW257" s="22"/>
      <c r="HX257" s="22"/>
      <c r="HY257" s="22"/>
      <c r="HZ257" s="22"/>
      <c r="IA257" s="22"/>
      <c r="IB257" s="22"/>
      <c r="IC257" s="22"/>
      <c r="ID257" s="22"/>
      <c r="IE257" s="22"/>
      <c r="IF257" s="22"/>
      <c r="IG257" s="22"/>
      <c r="IH257" s="22"/>
      <c r="II257" s="22"/>
      <c r="IJ257" s="22"/>
      <c r="IK257" s="22"/>
      <c r="IL257" s="22"/>
      <c r="IM257" s="22"/>
      <c r="IN257" s="22"/>
      <c r="IO257" s="22"/>
      <c r="IP257" s="22"/>
      <c r="IQ257" s="22"/>
      <c r="IR257" s="22"/>
      <c r="IS257" s="22"/>
      <c r="IT257" s="22"/>
      <c r="IU257" s="22"/>
      <c r="IV257" s="22"/>
    </row>
    <row r="258" spans="1:256" s="277" customFormat="1" ht="18" hidden="1" customHeight="1">
      <c r="A258" s="383"/>
      <c r="B258" s="188" t="s">
        <v>89</v>
      </c>
      <c r="C258" s="391" t="s">
        <v>18</v>
      </c>
      <c r="D258" s="250" t="s">
        <v>39</v>
      </c>
      <c r="E258" s="215" t="s">
        <v>28</v>
      </c>
      <c r="F258" s="143" t="s">
        <v>42</v>
      </c>
      <c r="G258" s="168" t="s">
        <v>12</v>
      </c>
      <c r="H258" s="171" t="s">
        <v>399</v>
      </c>
      <c r="I258" s="213" t="s">
        <v>7</v>
      </c>
      <c r="J258" s="286"/>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c r="AY258" s="22"/>
      <c r="AZ258" s="22"/>
      <c r="BA258" s="22"/>
      <c r="BB258" s="22"/>
      <c r="BC258" s="22"/>
      <c r="BD258" s="22"/>
      <c r="BE258" s="22"/>
      <c r="BF258" s="22"/>
      <c r="BG258" s="22"/>
      <c r="BH258" s="22"/>
      <c r="BI258" s="22"/>
      <c r="BJ258" s="22"/>
      <c r="BK258" s="22"/>
      <c r="BL258" s="22"/>
      <c r="BM258" s="22"/>
      <c r="BN258" s="22"/>
      <c r="BO258" s="22"/>
      <c r="BP258" s="22"/>
      <c r="BQ258" s="22"/>
      <c r="BR258" s="22"/>
      <c r="BS258" s="22"/>
      <c r="BT258" s="22"/>
      <c r="BU258" s="22"/>
      <c r="BV258" s="22"/>
      <c r="BW258" s="22"/>
      <c r="BX258" s="22"/>
      <c r="BY258" s="22"/>
      <c r="BZ258" s="22"/>
      <c r="CA258" s="22"/>
      <c r="CB258" s="22"/>
      <c r="CC258" s="22"/>
      <c r="CD258" s="22"/>
      <c r="CE258" s="22"/>
      <c r="CF258" s="22"/>
      <c r="CG258" s="22"/>
      <c r="CH258" s="22"/>
      <c r="CI258" s="22"/>
      <c r="CJ258" s="22"/>
      <c r="CK258" s="22"/>
      <c r="CL258" s="22"/>
      <c r="CM258" s="22"/>
      <c r="CN258" s="22"/>
      <c r="CO258" s="22"/>
      <c r="CP258" s="22"/>
      <c r="CQ258" s="22"/>
      <c r="CR258" s="22"/>
      <c r="CS258" s="22"/>
      <c r="CT258" s="22"/>
      <c r="CU258" s="22"/>
      <c r="CV258" s="22"/>
      <c r="CW258" s="22"/>
      <c r="CX258" s="22"/>
      <c r="CY258" s="22"/>
      <c r="CZ258" s="22"/>
      <c r="DA258" s="22"/>
      <c r="DB258" s="22"/>
      <c r="DC258" s="22"/>
      <c r="DD258" s="22"/>
      <c r="DE258" s="22"/>
      <c r="DF258" s="22"/>
      <c r="DG258" s="22"/>
      <c r="DH258" s="22"/>
      <c r="DI258" s="22"/>
      <c r="DJ258" s="22"/>
      <c r="DK258" s="22"/>
      <c r="DL258" s="22"/>
      <c r="DM258" s="22"/>
      <c r="DN258" s="22"/>
      <c r="DO258" s="22"/>
      <c r="DP258" s="22"/>
      <c r="DQ258" s="22"/>
      <c r="DR258" s="22"/>
      <c r="DS258" s="22"/>
      <c r="DT258" s="22"/>
      <c r="DU258" s="22"/>
      <c r="DV258" s="22"/>
      <c r="DW258" s="22"/>
      <c r="DX258" s="22"/>
      <c r="DY258" s="22"/>
      <c r="DZ258" s="22"/>
      <c r="EA258" s="22"/>
      <c r="EB258" s="22"/>
      <c r="EC258" s="22"/>
      <c r="ED258" s="22"/>
      <c r="EE258" s="22"/>
      <c r="EF258" s="22"/>
      <c r="EG258" s="22"/>
      <c r="EH258" s="22"/>
      <c r="EI258" s="22"/>
      <c r="EJ258" s="22"/>
      <c r="EK258" s="22"/>
      <c r="EL258" s="22"/>
      <c r="EM258" s="22"/>
      <c r="EN258" s="22"/>
      <c r="EO258" s="22"/>
      <c r="EP258" s="22"/>
      <c r="EQ258" s="22"/>
      <c r="ER258" s="22"/>
      <c r="ES258" s="22"/>
      <c r="ET258" s="22"/>
      <c r="EU258" s="22"/>
      <c r="EV258" s="22"/>
      <c r="EW258" s="22"/>
      <c r="EX258" s="22"/>
      <c r="EY258" s="22"/>
      <c r="EZ258" s="22"/>
      <c r="FA258" s="22"/>
      <c r="FB258" s="22"/>
      <c r="FC258" s="22"/>
      <c r="FD258" s="22"/>
      <c r="FE258" s="22"/>
      <c r="FF258" s="22"/>
      <c r="FG258" s="22"/>
      <c r="FH258" s="22"/>
      <c r="FI258" s="22"/>
      <c r="FJ258" s="22"/>
      <c r="FK258" s="22"/>
      <c r="FL258" s="22"/>
      <c r="FM258" s="22"/>
      <c r="FN258" s="22"/>
      <c r="FO258" s="22"/>
      <c r="FP258" s="22"/>
      <c r="FQ258" s="22"/>
      <c r="FR258" s="22"/>
      <c r="FS258" s="22"/>
      <c r="FT258" s="22"/>
      <c r="FU258" s="22"/>
      <c r="FV258" s="22"/>
      <c r="FW258" s="22"/>
      <c r="FX258" s="22"/>
      <c r="FY258" s="22"/>
      <c r="FZ258" s="22"/>
      <c r="GA258" s="22"/>
      <c r="GB258" s="22"/>
      <c r="GC258" s="22"/>
      <c r="GD258" s="22"/>
      <c r="GE258" s="22"/>
      <c r="GF258" s="22"/>
      <c r="GG258" s="22"/>
      <c r="GH258" s="22"/>
      <c r="GI258" s="22"/>
      <c r="GJ258" s="22"/>
      <c r="GK258" s="22"/>
      <c r="GL258" s="22"/>
      <c r="GM258" s="22"/>
      <c r="GN258" s="22"/>
      <c r="GO258" s="22"/>
      <c r="GP258" s="22"/>
      <c r="GQ258" s="22"/>
      <c r="GR258" s="22"/>
      <c r="GS258" s="22"/>
      <c r="GT258" s="22"/>
      <c r="GU258" s="22"/>
      <c r="GV258" s="22"/>
      <c r="GW258" s="22"/>
      <c r="GX258" s="22"/>
      <c r="GY258" s="22"/>
      <c r="GZ258" s="22"/>
      <c r="HA258" s="22"/>
      <c r="HB258" s="22"/>
      <c r="HC258" s="22"/>
      <c r="HD258" s="22"/>
      <c r="HE258" s="22"/>
      <c r="HF258" s="22"/>
      <c r="HG258" s="22"/>
      <c r="HH258" s="22"/>
      <c r="HI258" s="22"/>
      <c r="HJ258" s="22"/>
      <c r="HK258" s="22"/>
      <c r="HL258" s="22"/>
      <c r="HM258" s="22"/>
      <c r="HN258" s="22"/>
      <c r="HO258" s="22"/>
      <c r="HP258" s="22"/>
      <c r="HQ258" s="22"/>
      <c r="HR258" s="22"/>
      <c r="HS258" s="22"/>
      <c r="HT258" s="22"/>
      <c r="HU258" s="22"/>
      <c r="HV258" s="22"/>
      <c r="HW258" s="22"/>
      <c r="HX258" s="22"/>
      <c r="HY258" s="22"/>
      <c r="HZ258" s="22"/>
      <c r="IA258" s="22"/>
      <c r="IB258" s="22"/>
      <c r="IC258" s="22"/>
      <c r="ID258" s="22"/>
      <c r="IE258" s="22"/>
      <c r="IF258" s="22"/>
      <c r="IG258" s="22"/>
      <c r="IH258" s="22"/>
      <c r="II258" s="22"/>
      <c r="IJ258" s="22"/>
      <c r="IK258" s="22"/>
      <c r="IL258" s="22"/>
      <c r="IM258" s="22"/>
      <c r="IN258" s="22"/>
      <c r="IO258" s="22"/>
      <c r="IP258" s="22"/>
      <c r="IQ258" s="22"/>
      <c r="IR258" s="22"/>
      <c r="IS258" s="22"/>
      <c r="IT258" s="22"/>
      <c r="IU258" s="22"/>
      <c r="IV258" s="22"/>
    </row>
    <row r="259" spans="1:256" s="277" customFormat="1" ht="0.75" hidden="1" customHeight="1">
      <c r="A259" s="383"/>
      <c r="B259" s="129" t="s">
        <v>338</v>
      </c>
      <c r="C259" s="387" t="s">
        <v>18</v>
      </c>
      <c r="D259" s="112" t="s">
        <v>39</v>
      </c>
      <c r="E259" s="243" t="s">
        <v>28</v>
      </c>
      <c r="F259" s="289" t="s">
        <v>42</v>
      </c>
      <c r="G259" s="233" t="s">
        <v>17</v>
      </c>
      <c r="H259" s="290" t="s">
        <v>352</v>
      </c>
      <c r="I259" s="346"/>
      <c r="J259" s="285">
        <f>J260</f>
        <v>0</v>
      </c>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c r="BD259" s="22"/>
      <c r="BE259" s="22"/>
      <c r="BF259" s="22"/>
      <c r="BG259" s="22"/>
      <c r="BH259" s="22"/>
      <c r="BI259" s="22"/>
      <c r="BJ259" s="22"/>
      <c r="BK259" s="22"/>
      <c r="BL259" s="22"/>
      <c r="BM259" s="22"/>
      <c r="BN259" s="22"/>
      <c r="BO259" s="22"/>
      <c r="BP259" s="22"/>
      <c r="BQ259" s="22"/>
      <c r="BR259" s="22"/>
      <c r="BS259" s="22"/>
      <c r="BT259" s="22"/>
      <c r="BU259" s="22"/>
      <c r="BV259" s="22"/>
      <c r="BW259" s="22"/>
      <c r="BX259" s="22"/>
      <c r="BY259" s="22"/>
      <c r="BZ259" s="22"/>
      <c r="CA259" s="22"/>
      <c r="CB259" s="22"/>
      <c r="CC259" s="22"/>
      <c r="CD259" s="22"/>
      <c r="CE259" s="22"/>
      <c r="CF259" s="22"/>
      <c r="CG259" s="22"/>
      <c r="CH259" s="22"/>
      <c r="CI259" s="22"/>
      <c r="CJ259" s="22"/>
      <c r="CK259" s="22"/>
      <c r="CL259" s="22"/>
      <c r="CM259" s="22"/>
      <c r="CN259" s="22"/>
      <c r="CO259" s="22"/>
      <c r="CP259" s="22"/>
      <c r="CQ259" s="22"/>
      <c r="CR259" s="22"/>
      <c r="CS259" s="22"/>
      <c r="CT259" s="22"/>
      <c r="CU259" s="22"/>
      <c r="CV259" s="22"/>
      <c r="CW259" s="22"/>
      <c r="CX259" s="22"/>
      <c r="CY259" s="22"/>
      <c r="CZ259" s="22"/>
      <c r="DA259" s="22"/>
      <c r="DB259" s="22"/>
      <c r="DC259" s="22"/>
      <c r="DD259" s="22"/>
      <c r="DE259" s="22"/>
      <c r="DF259" s="22"/>
      <c r="DG259" s="22"/>
      <c r="DH259" s="22"/>
      <c r="DI259" s="22"/>
      <c r="DJ259" s="22"/>
      <c r="DK259" s="22"/>
      <c r="DL259" s="22"/>
      <c r="DM259" s="22"/>
      <c r="DN259" s="22"/>
      <c r="DO259" s="22"/>
      <c r="DP259" s="22"/>
      <c r="DQ259" s="22"/>
      <c r="DR259" s="22"/>
      <c r="DS259" s="22"/>
      <c r="DT259" s="22"/>
      <c r="DU259" s="22"/>
      <c r="DV259" s="22"/>
      <c r="DW259" s="22"/>
      <c r="DX259" s="22"/>
      <c r="DY259" s="22"/>
      <c r="DZ259" s="22"/>
      <c r="EA259" s="22"/>
      <c r="EB259" s="22"/>
      <c r="EC259" s="22"/>
      <c r="ED259" s="22"/>
      <c r="EE259" s="22"/>
      <c r="EF259" s="22"/>
      <c r="EG259" s="22"/>
      <c r="EH259" s="22"/>
      <c r="EI259" s="22"/>
      <c r="EJ259" s="22"/>
      <c r="EK259" s="22"/>
      <c r="EL259" s="22"/>
      <c r="EM259" s="22"/>
      <c r="EN259" s="22"/>
      <c r="EO259" s="22"/>
      <c r="EP259" s="22"/>
      <c r="EQ259" s="22"/>
      <c r="ER259" s="22"/>
      <c r="ES259" s="22"/>
      <c r="ET259" s="22"/>
      <c r="EU259" s="22"/>
      <c r="EV259" s="22"/>
      <c r="EW259" s="22"/>
      <c r="EX259" s="22"/>
      <c r="EY259" s="22"/>
      <c r="EZ259" s="22"/>
      <c r="FA259" s="22"/>
      <c r="FB259" s="22"/>
      <c r="FC259" s="22"/>
      <c r="FD259" s="22"/>
      <c r="FE259" s="22"/>
      <c r="FF259" s="22"/>
      <c r="FG259" s="22"/>
      <c r="FH259" s="22"/>
      <c r="FI259" s="22"/>
      <c r="FJ259" s="22"/>
      <c r="FK259" s="22"/>
      <c r="FL259" s="22"/>
      <c r="FM259" s="22"/>
      <c r="FN259" s="22"/>
      <c r="FO259" s="22"/>
      <c r="FP259" s="22"/>
      <c r="FQ259" s="22"/>
      <c r="FR259" s="22"/>
      <c r="FS259" s="22"/>
      <c r="FT259" s="22"/>
      <c r="FU259" s="22"/>
      <c r="FV259" s="22"/>
      <c r="FW259" s="22"/>
      <c r="FX259" s="22"/>
      <c r="FY259" s="22"/>
      <c r="FZ259" s="22"/>
      <c r="GA259" s="22"/>
      <c r="GB259" s="22"/>
      <c r="GC259" s="22"/>
      <c r="GD259" s="22"/>
      <c r="GE259" s="22"/>
      <c r="GF259" s="22"/>
      <c r="GG259" s="22"/>
      <c r="GH259" s="22"/>
      <c r="GI259" s="22"/>
      <c r="GJ259" s="22"/>
      <c r="GK259" s="22"/>
      <c r="GL259" s="22"/>
      <c r="GM259" s="22"/>
      <c r="GN259" s="22"/>
      <c r="GO259" s="22"/>
      <c r="GP259" s="22"/>
      <c r="GQ259" s="22"/>
      <c r="GR259" s="22"/>
      <c r="GS259" s="22"/>
      <c r="GT259" s="22"/>
      <c r="GU259" s="22"/>
      <c r="GV259" s="22"/>
      <c r="GW259" s="22"/>
      <c r="GX259" s="22"/>
      <c r="GY259" s="22"/>
      <c r="GZ259" s="22"/>
      <c r="HA259" s="22"/>
      <c r="HB259" s="22"/>
      <c r="HC259" s="22"/>
      <c r="HD259" s="22"/>
      <c r="HE259" s="22"/>
      <c r="HF259" s="22"/>
      <c r="HG259" s="22"/>
      <c r="HH259" s="22"/>
      <c r="HI259" s="22"/>
      <c r="HJ259" s="22"/>
      <c r="HK259" s="22"/>
      <c r="HL259" s="22"/>
      <c r="HM259" s="22"/>
      <c r="HN259" s="22"/>
      <c r="HO259" s="22"/>
      <c r="HP259" s="22"/>
      <c r="HQ259" s="22"/>
      <c r="HR259" s="22"/>
      <c r="HS259" s="22"/>
      <c r="HT259" s="22"/>
      <c r="HU259" s="22"/>
      <c r="HV259" s="22"/>
      <c r="HW259" s="22"/>
      <c r="HX259" s="22"/>
      <c r="HY259" s="22"/>
      <c r="HZ259" s="22"/>
      <c r="IA259" s="22"/>
      <c r="IB259" s="22"/>
      <c r="IC259" s="22"/>
      <c r="ID259" s="22"/>
      <c r="IE259" s="22"/>
      <c r="IF259" s="22"/>
      <c r="IG259" s="22"/>
      <c r="IH259" s="22"/>
      <c r="II259" s="22"/>
      <c r="IJ259" s="22"/>
      <c r="IK259" s="22"/>
      <c r="IL259" s="22"/>
      <c r="IM259" s="22"/>
      <c r="IN259" s="22"/>
      <c r="IO259" s="22"/>
      <c r="IP259" s="22"/>
      <c r="IQ259" s="22"/>
      <c r="IR259" s="22"/>
      <c r="IS259" s="22"/>
      <c r="IT259" s="22"/>
      <c r="IU259" s="22"/>
      <c r="IV259" s="22"/>
    </row>
    <row r="260" spans="1:256" s="277" customFormat="1" ht="131.25" hidden="1">
      <c r="A260" s="383"/>
      <c r="B260" s="166" t="s">
        <v>281</v>
      </c>
      <c r="C260" s="391" t="s">
        <v>18</v>
      </c>
      <c r="D260" s="250" t="s">
        <v>39</v>
      </c>
      <c r="E260" s="215" t="s">
        <v>28</v>
      </c>
      <c r="F260" s="143" t="s">
        <v>42</v>
      </c>
      <c r="G260" s="168" t="s">
        <v>17</v>
      </c>
      <c r="H260" s="171" t="s">
        <v>369</v>
      </c>
      <c r="I260" s="179"/>
      <c r="J260" s="286">
        <f>J261</f>
        <v>0</v>
      </c>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2"/>
      <c r="AZ260" s="22"/>
      <c r="BA260" s="22"/>
      <c r="BB260" s="22"/>
      <c r="BC260" s="22"/>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c r="DM260" s="22"/>
      <c r="DN260" s="22"/>
      <c r="DO260" s="22"/>
      <c r="DP260" s="22"/>
      <c r="DQ260" s="22"/>
      <c r="DR260" s="22"/>
      <c r="DS260" s="22"/>
      <c r="DT260" s="22"/>
      <c r="DU260" s="22"/>
      <c r="DV260" s="22"/>
      <c r="DW260" s="22"/>
      <c r="DX260" s="22"/>
      <c r="DY260" s="22"/>
      <c r="DZ260" s="22"/>
      <c r="EA260" s="22"/>
      <c r="EB260" s="22"/>
      <c r="EC260" s="22"/>
      <c r="ED260" s="22"/>
      <c r="EE260" s="22"/>
      <c r="EF260" s="22"/>
      <c r="EG260" s="22"/>
      <c r="EH260" s="22"/>
      <c r="EI260" s="22"/>
      <c r="EJ260" s="22"/>
      <c r="EK260" s="22"/>
      <c r="EL260" s="22"/>
      <c r="EM260" s="22"/>
      <c r="EN260" s="22"/>
      <c r="EO260" s="22"/>
      <c r="EP260" s="22"/>
      <c r="EQ260" s="22"/>
      <c r="ER260" s="22"/>
      <c r="ES260" s="22"/>
      <c r="ET260" s="22"/>
      <c r="EU260" s="22"/>
      <c r="EV260" s="22"/>
      <c r="EW260" s="22"/>
      <c r="EX260" s="22"/>
      <c r="EY260" s="22"/>
      <c r="EZ260" s="22"/>
      <c r="FA260" s="22"/>
      <c r="FB260" s="22"/>
      <c r="FC260" s="22"/>
      <c r="FD260" s="22"/>
      <c r="FE260" s="22"/>
      <c r="FF260" s="22"/>
      <c r="FG260" s="22"/>
      <c r="FH260" s="22"/>
      <c r="FI260" s="22"/>
      <c r="FJ260" s="22"/>
      <c r="FK260" s="22"/>
      <c r="FL260" s="22"/>
      <c r="FM260" s="22"/>
      <c r="FN260" s="22"/>
      <c r="FO260" s="22"/>
      <c r="FP260" s="22"/>
      <c r="FQ260" s="22"/>
      <c r="FR260" s="22"/>
      <c r="FS260" s="22"/>
      <c r="FT260" s="22"/>
      <c r="FU260" s="22"/>
      <c r="FV260" s="22"/>
      <c r="FW260" s="22"/>
      <c r="FX260" s="22"/>
      <c r="FY260" s="22"/>
      <c r="FZ260" s="22"/>
      <c r="GA260" s="22"/>
      <c r="GB260" s="22"/>
      <c r="GC260" s="22"/>
      <c r="GD260" s="22"/>
      <c r="GE260" s="22"/>
      <c r="GF260" s="22"/>
      <c r="GG260" s="22"/>
      <c r="GH260" s="22"/>
      <c r="GI260" s="22"/>
      <c r="GJ260" s="22"/>
      <c r="GK260" s="22"/>
      <c r="GL260" s="22"/>
      <c r="GM260" s="22"/>
      <c r="GN260" s="22"/>
      <c r="GO260" s="22"/>
      <c r="GP260" s="22"/>
      <c r="GQ260" s="22"/>
      <c r="GR260" s="22"/>
      <c r="GS260" s="22"/>
      <c r="GT260" s="22"/>
      <c r="GU260" s="22"/>
      <c r="GV260" s="22"/>
      <c r="GW260" s="22"/>
      <c r="GX260" s="22"/>
      <c r="GY260" s="22"/>
      <c r="GZ260" s="22"/>
      <c r="HA260" s="22"/>
      <c r="HB260" s="22"/>
      <c r="HC260" s="22"/>
      <c r="HD260" s="22"/>
      <c r="HE260" s="22"/>
      <c r="HF260" s="22"/>
      <c r="HG260" s="22"/>
      <c r="HH260" s="22"/>
      <c r="HI260" s="22"/>
      <c r="HJ260" s="22"/>
      <c r="HK260" s="22"/>
      <c r="HL260" s="22"/>
      <c r="HM260" s="22"/>
      <c r="HN260" s="22"/>
      <c r="HO260" s="22"/>
      <c r="HP260" s="22"/>
      <c r="HQ260" s="22"/>
      <c r="HR260" s="22"/>
      <c r="HS260" s="22"/>
      <c r="HT260" s="22"/>
      <c r="HU260" s="22"/>
      <c r="HV260" s="22"/>
      <c r="HW260" s="22"/>
      <c r="HX260" s="22"/>
      <c r="HY260" s="22"/>
      <c r="HZ260" s="22"/>
      <c r="IA260" s="22"/>
      <c r="IB260" s="22"/>
      <c r="IC260" s="22"/>
      <c r="ID260" s="22"/>
      <c r="IE260" s="22"/>
      <c r="IF260" s="22"/>
      <c r="IG260" s="22"/>
      <c r="IH260" s="22"/>
      <c r="II260" s="22"/>
      <c r="IJ260" s="22"/>
      <c r="IK260" s="22"/>
      <c r="IL260" s="22"/>
      <c r="IM260" s="22"/>
      <c r="IN260" s="22"/>
      <c r="IO260" s="22"/>
      <c r="IP260" s="22"/>
      <c r="IQ260" s="22"/>
      <c r="IR260" s="22"/>
      <c r="IS260" s="22"/>
      <c r="IT260" s="22"/>
      <c r="IU260" s="22"/>
      <c r="IV260" s="22"/>
    </row>
    <row r="261" spans="1:256" s="277" customFormat="1" hidden="1">
      <c r="A261" s="383"/>
      <c r="B261" s="188" t="s">
        <v>89</v>
      </c>
      <c r="C261" s="391" t="s">
        <v>18</v>
      </c>
      <c r="D261" s="250" t="s">
        <v>39</v>
      </c>
      <c r="E261" s="215" t="s">
        <v>28</v>
      </c>
      <c r="F261" s="143" t="s">
        <v>42</v>
      </c>
      <c r="G261" s="168" t="s">
        <v>17</v>
      </c>
      <c r="H261" s="171" t="s">
        <v>369</v>
      </c>
      <c r="I261" s="213" t="s">
        <v>7</v>
      </c>
      <c r="J261" s="286"/>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2"/>
      <c r="AZ261" s="22"/>
      <c r="BA261" s="22"/>
      <c r="BB261" s="22"/>
      <c r="BC261" s="22"/>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c r="DM261" s="22"/>
      <c r="DN261" s="22"/>
      <c r="DO261" s="22"/>
      <c r="DP261" s="22"/>
      <c r="DQ261" s="22"/>
      <c r="DR261" s="22"/>
      <c r="DS261" s="22"/>
      <c r="DT261" s="22"/>
      <c r="DU261" s="22"/>
      <c r="DV261" s="22"/>
      <c r="DW261" s="22"/>
      <c r="DX261" s="22"/>
      <c r="DY261" s="22"/>
      <c r="DZ261" s="22"/>
      <c r="EA261" s="22"/>
      <c r="EB261" s="22"/>
      <c r="EC261" s="22"/>
      <c r="ED261" s="22"/>
      <c r="EE261" s="22"/>
      <c r="EF261" s="22"/>
      <c r="EG261" s="22"/>
      <c r="EH261" s="22"/>
      <c r="EI261" s="22"/>
      <c r="EJ261" s="22"/>
      <c r="EK261" s="22"/>
      <c r="EL261" s="22"/>
      <c r="EM261" s="22"/>
      <c r="EN261" s="22"/>
      <c r="EO261" s="22"/>
      <c r="EP261" s="22"/>
      <c r="EQ261" s="22"/>
      <c r="ER261" s="22"/>
      <c r="ES261" s="22"/>
      <c r="ET261" s="22"/>
      <c r="EU261" s="22"/>
      <c r="EV261" s="22"/>
      <c r="EW261" s="22"/>
      <c r="EX261" s="22"/>
      <c r="EY261" s="22"/>
      <c r="EZ261" s="22"/>
      <c r="FA261" s="22"/>
      <c r="FB261" s="22"/>
      <c r="FC261" s="22"/>
      <c r="FD261" s="22"/>
      <c r="FE261" s="22"/>
      <c r="FF261" s="22"/>
      <c r="FG261" s="22"/>
      <c r="FH261" s="22"/>
      <c r="FI261" s="22"/>
      <c r="FJ261" s="22"/>
      <c r="FK261" s="22"/>
      <c r="FL261" s="22"/>
      <c r="FM261" s="22"/>
      <c r="FN261" s="22"/>
      <c r="FO261" s="22"/>
      <c r="FP261" s="22"/>
      <c r="FQ261" s="22"/>
      <c r="FR261" s="22"/>
      <c r="FS261" s="22"/>
      <c r="FT261" s="22"/>
      <c r="FU261" s="22"/>
      <c r="FV261" s="22"/>
      <c r="FW261" s="22"/>
      <c r="FX261" s="22"/>
      <c r="FY261" s="22"/>
      <c r="FZ261" s="22"/>
      <c r="GA261" s="22"/>
      <c r="GB261" s="22"/>
      <c r="GC261" s="22"/>
      <c r="GD261" s="22"/>
      <c r="GE261" s="22"/>
      <c r="GF261" s="22"/>
      <c r="GG261" s="22"/>
      <c r="GH261" s="22"/>
      <c r="GI261" s="22"/>
      <c r="GJ261" s="22"/>
      <c r="GK261" s="22"/>
      <c r="GL261" s="22"/>
      <c r="GM261" s="22"/>
      <c r="GN261" s="22"/>
      <c r="GO261" s="22"/>
      <c r="GP261" s="22"/>
      <c r="GQ261" s="22"/>
      <c r="GR261" s="22"/>
      <c r="GS261" s="22"/>
      <c r="GT261" s="22"/>
      <c r="GU261" s="22"/>
      <c r="GV261" s="22"/>
      <c r="GW261" s="22"/>
      <c r="GX261" s="22"/>
      <c r="GY261" s="22"/>
      <c r="GZ261" s="22"/>
      <c r="HA261" s="22"/>
      <c r="HB261" s="22"/>
      <c r="HC261" s="22"/>
      <c r="HD261" s="22"/>
      <c r="HE261" s="22"/>
      <c r="HF261" s="22"/>
      <c r="HG261" s="22"/>
      <c r="HH261" s="22"/>
      <c r="HI261" s="22"/>
      <c r="HJ261" s="22"/>
      <c r="HK261" s="22"/>
      <c r="HL261" s="22"/>
      <c r="HM261" s="22"/>
      <c r="HN261" s="22"/>
      <c r="HO261" s="22"/>
      <c r="HP261" s="22"/>
      <c r="HQ261" s="22"/>
      <c r="HR261" s="22"/>
      <c r="HS261" s="22"/>
      <c r="HT261" s="22"/>
      <c r="HU261" s="22"/>
      <c r="HV261" s="22"/>
      <c r="HW261" s="22"/>
      <c r="HX261" s="22"/>
      <c r="HY261" s="22"/>
      <c r="HZ261" s="22"/>
      <c r="IA261" s="22"/>
      <c r="IB261" s="22"/>
      <c r="IC261" s="22"/>
      <c r="ID261" s="22"/>
      <c r="IE261" s="22"/>
      <c r="IF261" s="22"/>
      <c r="IG261" s="22"/>
      <c r="IH261" s="22"/>
      <c r="II261" s="22"/>
      <c r="IJ261" s="22"/>
      <c r="IK261" s="22"/>
      <c r="IL261" s="22"/>
      <c r="IM261" s="22"/>
      <c r="IN261" s="22"/>
      <c r="IO261" s="22"/>
      <c r="IP261" s="22"/>
      <c r="IQ261" s="22"/>
      <c r="IR261" s="22"/>
      <c r="IS261" s="22"/>
      <c r="IT261" s="22"/>
      <c r="IU261" s="22"/>
      <c r="IV261" s="22"/>
    </row>
    <row r="262" spans="1:256" s="277" customFormat="1" ht="19.5" hidden="1">
      <c r="A262" s="383"/>
      <c r="B262" s="384" t="s">
        <v>311</v>
      </c>
      <c r="C262" s="385" t="s">
        <v>18</v>
      </c>
      <c r="D262" s="269" t="s">
        <v>37</v>
      </c>
      <c r="E262" s="270" t="s">
        <v>31</v>
      </c>
      <c r="F262" s="271"/>
      <c r="G262" s="272"/>
      <c r="H262" s="273"/>
      <c r="I262" s="274"/>
      <c r="J262" s="368">
        <f>J263+J268</f>
        <v>0</v>
      </c>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2"/>
      <c r="AZ262" s="22"/>
      <c r="BA262" s="22"/>
      <c r="BB262" s="22"/>
      <c r="BC262" s="22"/>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c r="DM262" s="22"/>
      <c r="DN262" s="22"/>
      <c r="DO262" s="22"/>
      <c r="DP262" s="22"/>
      <c r="DQ262" s="22"/>
      <c r="DR262" s="22"/>
      <c r="DS262" s="22"/>
      <c r="DT262" s="22"/>
      <c r="DU262" s="22"/>
      <c r="DV262" s="22"/>
      <c r="DW262" s="22"/>
      <c r="DX262" s="22"/>
      <c r="DY262" s="22"/>
      <c r="DZ262" s="22"/>
      <c r="EA262" s="22"/>
      <c r="EB262" s="22"/>
      <c r="EC262" s="22"/>
      <c r="ED262" s="22"/>
      <c r="EE262" s="22"/>
      <c r="EF262" s="22"/>
      <c r="EG262" s="22"/>
      <c r="EH262" s="22"/>
      <c r="EI262" s="22"/>
      <c r="EJ262" s="22"/>
      <c r="EK262" s="22"/>
      <c r="EL262" s="22"/>
      <c r="EM262" s="22"/>
      <c r="EN262" s="22"/>
      <c r="EO262" s="22"/>
      <c r="EP262" s="22"/>
      <c r="EQ262" s="22"/>
      <c r="ER262" s="22"/>
      <c r="ES262" s="22"/>
      <c r="ET262" s="22"/>
      <c r="EU262" s="22"/>
      <c r="EV262" s="22"/>
      <c r="EW262" s="22"/>
      <c r="EX262" s="22"/>
      <c r="EY262" s="22"/>
      <c r="EZ262" s="22"/>
      <c r="FA262" s="22"/>
      <c r="FB262" s="22"/>
      <c r="FC262" s="22"/>
      <c r="FD262" s="22"/>
      <c r="FE262" s="22"/>
      <c r="FF262" s="22"/>
      <c r="FG262" s="22"/>
      <c r="FH262" s="22"/>
      <c r="FI262" s="22"/>
      <c r="FJ262" s="22"/>
      <c r="FK262" s="22"/>
      <c r="FL262" s="22"/>
      <c r="FM262" s="22"/>
      <c r="FN262" s="22"/>
      <c r="FO262" s="22"/>
      <c r="FP262" s="22"/>
      <c r="FQ262" s="22"/>
      <c r="FR262" s="22"/>
      <c r="FS262" s="22"/>
      <c r="FT262" s="22"/>
      <c r="FU262" s="22"/>
      <c r="FV262" s="22"/>
      <c r="FW262" s="22"/>
      <c r="FX262" s="22"/>
      <c r="FY262" s="22"/>
      <c r="FZ262" s="22"/>
      <c r="GA262" s="22"/>
      <c r="GB262" s="22"/>
      <c r="GC262" s="22"/>
      <c r="GD262" s="22"/>
      <c r="GE262" s="22"/>
      <c r="GF262" s="22"/>
      <c r="GG262" s="22"/>
      <c r="GH262" s="22"/>
      <c r="GI262" s="22"/>
      <c r="GJ262" s="22"/>
      <c r="GK262" s="22"/>
      <c r="GL262" s="22"/>
      <c r="GM262" s="22"/>
      <c r="GN262" s="22"/>
      <c r="GO262" s="22"/>
      <c r="GP262" s="22"/>
      <c r="GQ262" s="22"/>
      <c r="GR262" s="22"/>
      <c r="GS262" s="22"/>
      <c r="GT262" s="22"/>
      <c r="GU262" s="22"/>
      <c r="GV262" s="22"/>
      <c r="GW262" s="22"/>
      <c r="GX262" s="22"/>
      <c r="GY262" s="22"/>
      <c r="GZ262" s="22"/>
      <c r="HA262" s="22"/>
      <c r="HB262" s="22"/>
      <c r="HC262" s="22"/>
      <c r="HD262" s="22"/>
      <c r="HE262" s="22"/>
      <c r="HF262" s="22"/>
      <c r="HG262" s="22"/>
      <c r="HH262" s="22"/>
      <c r="HI262" s="22"/>
      <c r="HJ262" s="22"/>
      <c r="HK262" s="22"/>
      <c r="HL262" s="22"/>
      <c r="HM262" s="22"/>
      <c r="HN262" s="22"/>
      <c r="HO262" s="22"/>
      <c r="HP262" s="22"/>
      <c r="HQ262" s="22"/>
      <c r="HR262" s="22"/>
      <c r="HS262" s="22"/>
      <c r="HT262" s="22"/>
      <c r="HU262" s="22"/>
      <c r="HV262" s="22"/>
      <c r="HW262" s="22"/>
      <c r="HX262" s="22"/>
      <c r="HY262" s="22"/>
      <c r="HZ262" s="22"/>
      <c r="IA262" s="22"/>
      <c r="IB262" s="22"/>
      <c r="IC262" s="22"/>
      <c r="ID262" s="22"/>
      <c r="IE262" s="22"/>
      <c r="IF262" s="22"/>
      <c r="IG262" s="22"/>
      <c r="IH262" s="22"/>
      <c r="II262" s="22"/>
      <c r="IJ262" s="22"/>
      <c r="IK262" s="22"/>
      <c r="IL262" s="22"/>
      <c r="IM262" s="22"/>
      <c r="IN262" s="22"/>
      <c r="IO262" s="22"/>
      <c r="IP262" s="22"/>
      <c r="IQ262" s="22"/>
      <c r="IR262" s="22"/>
      <c r="IS262" s="22"/>
      <c r="IT262" s="22"/>
      <c r="IU262" s="22"/>
      <c r="IV262" s="22"/>
    </row>
    <row r="263" spans="1:256" s="277" customFormat="1" hidden="1">
      <c r="A263" s="383"/>
      <c r="B263" s="386" t="s">
        <v>249</v>
      </c>
      <c r="C263" s="387" t="s">
        <v>18</v>
      </c>
      <c r="D263" s="112" t="s">
        <v>37</v>
      </c>
      <c r="E263" s="243" t="s">
        <v>28</v>
      </c>
      <c r="F263" s="278"/>
      <c r="G263" s="279"/>
      <c r="H263" s="280"/>
      <c r="I263" s="281"/>
      <c r="J263" s="25">
        <f>J264</f>
        <v>0</v>
      </c>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c r="AY263" s="22"/>
      <c r="AZ263" s="22"/>
      <c r="BA263" s="22"/>
      <c r="BB263" s="22"/>
      <c r="BC263" s="22"/>
      <c r="BD263" s="22"/>
      <c r="BE263" s="22"/>
      <c r="BF263" s="22"/>
      <c r="BG263" s="22"/>
      <c r="BH263" s="22"/>
      <c r="BI263" s="22"/>
      <c r="BJ263" s="22"/>
      <c r="BK263" s="22"/>
      <c r="BL263" s="22"/>
      <c r="BM263" s="22"/>
      <c r="BN263" s="22"/>
      <c r="BO263" s="22"/>
      <c r="BP263" s="22"/>
      <c r="BQ263" s="22"/>
      <c r="BR263" s="22"/>
      <c r="BS263" s="22"/>
      <c r="BT263" s="22"/>
      <c r="BU263" s="22"/>
      <c r="BV263" s="22"/>
      <c r="BW263" s="22"/>
      <c r="BX263" s="22"/>
      <c r="BY263" s="22"/>
      <c r="BZ263" s="22"/>
      <c r="CA263" s="22"/>
      <c r="CB263" s="22"/>
      <c r="CC263" s="22"/>
      <c r="CD263" s="22"/>
      <c r="CE263" s="22"/>
      <c r="CF263" s="22"/>
      <c r="CG263" s="22"/>
      <c r="CH263" s="22"/>
      <c r="CI263" s="22"/>
      <c r="CJ263" s="22"/>
      <c r="CK263" s="22"/>
      <c r="CL263" s="22"/>
      <c r="CM263" s="22"/>
      <c r="CN263" s="22"/>
      <c r="CO263" s="22"/>
      <c r="CP263" s="22"/>
      <c r="CQ263" s="22"/>
      <c r="CR263" s="22"/>
      <c r="CS263" s="22"/>
      <c r="CT263" s="22"/>
      <c r="CU263" s="22"/>
      <c r="CV263" s="22"/>
      <c r="CW263" s="22"/>
      <c r="CX263" s="22"/>
      <c r="CY263" s="22"/>
      <c r="CZ263" s="22"/>
      <c r="DA263" s="22"/>
      <c r="DB263" s="22"/>
      <c r="DC263" s="22"/>
      <c r="DD263" s="22"/>
      <c r="DE263" s="22"/>
      <c r="DF263" s="22"/>
      <c r="DG263" s="22"/>
      <c r="DH263" s="22"/>
      <c r="DI263" s="22"/>
      <c r="DJ263" s="22"/>
      <c r="DK263" s="22"/>
      <c r="DL263" s="22"/>
      <c r="DM263" s="22"/>
      <c r="DN263" s="22"/>
      <c r="DO263" s="22"/>
      <c r="DP263" s="22"/>
      <c r="DQ263" s="22"/>
      <c r="DR263" s="22"/>
      <c r="DS263" s="22"/>
      <c r="DT263" s="22"/>
      <c r="DU263" s="22"/>
      <c r="DV263" s="22"/>
      <c r="DW263" s="22"/>
      <c r="DX263" s="22"/>
      <c r="DY263" s="22"/>
      <c r="DZ263" s="22"/>
      <c r="EA263" s="22"/>
      <c r="EB263" s="22"/>
      <c r="EC263" s="22"/>
      <c r="ED263" s="22"/>
      <c r="EE263" s="22"/>
      <c r="EF263" s="22"/>
      <c r="EG263" s="22"/>
      <c r="EH263" s="22"/>
      <c r="EI263" s="22"/>
      <c r="EJ263" s="22"/>
      <c r="EK263" s="22"/>
      <c r="EL263" s="22"/>
      <c r="EM263" s="22"/>
      <c r="EN263" s="22"/>
      <c r="EO263" s="22"/>
      <c r="EP263" s="22"/>
      <c r="EQ263" s="22"/>
      <c r="ER263" s="22"/>
      <c r="ES263" s="22"/>
      <c r="ET263" s="22"/>
      <c r="EU263" s="22"/>
      <c r="EV263" s="22"/>
      <c r="EW263" s="22"/>
      <c r="EX263" s="22"/>
      <c r="EY263" s="22"/>
      <c r="EZ263" s="22"/>
      <c r="FA263" s="22"/>
      <c r="FB263" s="22"/>
      <c r="FC263" s="22"/>
      <c r="FD263" s="22"/>
      <c r="FE263" s="22"/>
      <c r="FF263" s="22"/>
      <c r="FG263" s="22"/>
      <c r="FH263" s="22"/>
      <c r="FI263" s="22"/>
      <c r="FJ263" s="22"/>
      <c r="FK263" s="22"/>
      <c r="FL263" s="22"/>
      <c r="FM263" s="22"/>
      <c r="FN263" s="22"/>
      <c r="FO263" s="22"/>
      <c r="FP263" s="22"/>
      <c r="FQ263" s="22"/>
      <c r="FR263" s="22"/>
      <c r="FS263" s="22"/>
      <c r="FT263" s="22"/>
      <c r="FU263" s="22"/>
      <c r="FV263" s="22"/>
      <c r="FW263" s="22"/>
      <c r="FX263" s="22"/>
      <c r="FY263" s="22"/>
      <c r="FZ263" s="22"/>
      <c r="GA263" s="22"/>
      <c r="GB263" s="22"/>
      <c r="GC263" s="22"/>
      <c r="GD263" s="22"/>
      <c r="GE263" s="22"/>
      <c r="GF263" s="22"/>
      <c r="GG263" s="22"/>
      <c r="GH263" s="22"/>
      <c r="GI263" s="22"/>
      <c r="GJ263" s="22"/>
      <c r="GK263" s="22"/>
      <c r="GL263" s="22"/>
      <c r="GM263" s="22"/>
      <c r="GN263" s="22"/>
      <c r="GO263" s="22"/>
      <c r="GP263" s="22"/>
      <c r="GQ263" s="22"/>
      <c r="GR263" s="22"/>
      <c r="GS263" s="22"/>
      <c r="GT263" s="22"/>
      <c r="GU263" s="22"/>
      <c r="GV263" s="22"/>
      <c r="GW263" s="22"/>
      <c r="GX263" s="22"/>
      <c r="GY263" s="22"/>
      <c r="GZ263" s="22"/>
      <c r="HA263" s="22"/>
      <c r="HB263" s="22"/>
      <c r="HC263" s="22"/>
      <c r="HD263" s="22"/>
      <c r="HE263" s="22"/>
      <c r="HF263" s="22"/>
      <c r="HG263" s="22"/>
      <c r="HH263" s="22"/>
      <c r="HI263" s="22"/>
      <c r="HJ263" s="22"/>
      <c r="HK263" s="22"/>
      <c r="HL263" s="22"/>
      <c r="HM263" s="22"/>
      <c r="HN263" s="22"/>
      <c r="HO263" s="22"/>
      <c r="HP263" s="22"/>
      <c r="HQ263" s="22"/>
      <c r="HR263" s="22"/>
      <c r="HS263" s="22"/>
      <c r="HT263" s="22"/>
      <c r="HU263" s="22"/>
      <c r="HV263" s="22"/>
      <c r="HW263" s="22"/>
      <c r="HX263" s="22"/>
      <c r="HY263" s="22"/>
      <c r="HZ263" s="22"/>
      <c r="IA263" s="22"/>
      <c r="IB263" s="22"/>
      <c r="IC263" s="22"/>
      <c r="ID263" s="22"/>
      <c r="IE263" s="22"/>
      <c r="IF263" s="22"/>
      <c r="IG263" s="22"/>
      <c r="IH263" s="22"/>
      <c r="II263" s="22"/>
      <c r="IJ263" s="22"/>
      <c r="IK263" s="22"/>
      <c r="IL263" s="22"/>
      <c r="IM263" s="22"/>
      <c r="IN263" s="22"/>
      <c r="IO263" s="22"/>
      <c r="IP263" s="22"/>
      <c r="IQ263" s="22"/>
      <c r="IR263" s="22"/>
      <c r="IS263" s="22"/>
      <c r="IT263" s="22"/>
      <c r="IU263" s="22"/>
      <c r="IV263" s="22"/>
    </row>
    <row r="264" spans="1:256" s="22" customFormat="1" ht="56.25" hidden="1">
      <c r="A264" s="388"/>
      <c r="B264" s="389" t="s">
        <v>269</v>
      </c>
      <c r="C264" s="387" t="s">
        <v>18</v>
      </c>
      <c r="D264" s="112" t="s">
        <v>37</v>
      </c>
      <c r="E264" s="243" t="s">
        <v>28</v>
      </c>
      <c r="F264" s="289" t="s">
        <v>41</v>
      </c>
      <c r="G264" s="233" t="s">
        <v>1</v>
      </c>
      <c r="H264" s="290" t="s">
        <v>352</v>
      </c>
      <c r="I264" s="241"/>
      <c r="J264" s="369">
        <f>J265</f>
        <v>0</v>
      </c>
      <c r="L264" s="276"/>
    </row>
    <row r="265" spans="1:256" s="22" customFormat="1" ht="75" hidden="1">
      <c r="A265" s="388"/>
      <c r="B265" s="389" t="s">
        <v>247</v>
      </c>
      <c r="C265" s="387" t="s">
        <v>18</v>
      </c>
      <c r="D265" s="112" t="s">
        <v>37</v>
      </c>
      <c r="E265" s="243" t="s">
        <v>28</v>
      </c>
      <c r="F265" s="289" t="s">
        <v>41</v>
      </c>
      <c r="G265" s="233" t="s">
        <v>25</v>
      </c>
      <c r="H265" s="290" t="s">
        <v>352</v>
      </c>
      <c r="I265" s="179"/>
      <c r="J265" s="369">
        <f>J266</f>
        <v>0</v>
      </c>
      <c r="L265" s="276"/>
    </row>
    <row r="266" spans="1:256" s="318" customFormat="1" ht="168.75" hidden="1">
      <c r="A266" s="399"/>
      <c r="B266" s="315" t="s">
        <v>237</v>
      </c>
      <c r="C266" s="387" t="s">
        <v>18</v>
      </c>
      <c r="D266" s="112" t="s">
        <v>37</v>
      </c>
      <c r="E266" s="243" t="s">
        <v>28</v>
      </c>
      <c r="F266" s="143" t="s">
        <v>41</v>
      </c>
      <c r="G266" s="168" t="s">
        <v>25</v>
      </c>
      <c r="H266" s="171" t="s">
        <v>397</v>
      </c>
      <c r="I266" s="179"/>
      <c r="J266" s="426">
        <f>J267</f>
        <v>0</v>
      </c>
      <c r="K266" s="316"/>
      <c r="L266" s="317"/>
      <c r="M266" s="316"/>
      <c r="N266" s="316"/>
      <c r="O266" s="316"/>
      <c r="P266" s="316"/>
      <c r="Q266" s="316"/>
      <c r="R266" s="316"/>
      <c r="S266" s="316"/>
      <c r="T266" s="316"/>
      <c r="U266" s="316"/>
      <c r="V266" s="316"/>
      <c r="W266" s="316"/>
      <c r="X266" s="316"/>
      <c r="Y266" s="316"/>
      <c r="Z266" s="316"/>
      <c r="AA266" s="316"/>
      <c r="AB266" s="316"/>
      <c r="AC266" s="316"/>
      <c r="AD266" s="316"/>
      <c r="AE266" s="316"/>
      <c r="AF266" s="316"/>
      <c r="AG266" s="316"/>
      <c r="AH266" s="316"/>
      <c r="AI266" s="316"/>
      <c r="AJ266" s="316"/>
      <c r="AK266" s="316"/>
      <c r="AL266" s="316"/>
      <c r="AM266" s="316"/>
      <c r="AN266" s="316"/>
      <c r="AO266" s="316"/>
      <c r="AP266" s="316"/>
      <c r="AQ266" s="316"/>
      <c r="AR266" s="316"/>
      <c r="AS266" s="316"/>
      <c r="AT266" s="316"/>
      <c r="AU266" s="316"/>
      <c r="AV266" s="316"/>
      <c r="AW266" s="316"/>
      <c r="AX266" s="316"/>
      <c r="AY266" s="316"/>
      <c r="AZ266" s="316"/>
      <c r="BA266" s="316"/>
      <c r="BB266" s="316"/>
      <c r="BC266" s="316"/>
      <c r="BD266" s="316"/>
      <c r="BE266" s="316"/>
      <c r="BF266" s="316"/>
      <c r="BG266" s="316"/>
      <c r="BH266" s="316"/>
      <c r="BI266" s="316"/>
      <c r="BJ266" s="316"/>
      <c r="BK266" s="316"/>
      <c r="BL266" s="316"/>
      <c r="BM266" s="316"/>
      <c r="BN266" s="316"/>
      <c r="BO266" s="316"/>
      <c r="BP266" s="316"/>
      <c r="BQ266" s="316"/>
      <c r="BR266" s="316"/>
      <c r="BS266" s="316"/>
      <c r="BT266" s="316"/>
      <c r="BU266" s="316"/>
      <c r="BV266" s="316"/>
      <c r="BW266" s="316"/>
      <c r="BX266" s="316"/>
      <c r="BY266" s="316"/>
      <c r="BZ266" s="316"/>
      <c r="CA266" s="316"/>
      <c r="CB266" s="316"/>
      <c r="CC266" s="316"/>
      <c r="CD266" s="316"/>
      <c r="CE266" s="316"/>
      <c r="CF266" s="316"/>
      <c r="CG266" s="316"/>
      <c r="CH266" s="316"/>
      <c r="CI266" s="316"/>
      <c r="CJ266" s="316"/>
      <c r="CK266" s="316"/>
      <c r="CL266" s="316"/>
      <c r="CM266" s="316"/>
      <c r="CN266" s="316"/>
      <c r="CO266" s="316"/>
      <c r="CP266" s="316"/>
      <c r="CQ266" s="316"/>
      <c r="CR266" s="316"/>
      <c r="CS266" s="316"/>
      <c r="CT266" s="316"/>
      <c r="CU266" s="316"/>
      <c r="CV266" s="316"/>
      <c r="CW266" s="316"/>
      <c r="CX266" s="316"/>
      <c r="CY266" s="316"/>
      <c r="CZ266" s="316"/>
      <c r="DA266" s="316"/>
      <c r="DB266" s="316"/>
      <c r="DC266" s="316"/>
      <c r="DD266" s="316"/>
      <c r="DE266" s="316"/>
      <c r="DF266" s="316"/>
      <c r="DG266" s="316"/>
      <c r="DH266" s="316"/>
      <c r="DI266" s="316"/>
      <c r="DJ266" s="316"/>
      <c r="DK266" s="316"/>
      <c r="DL266" s="316"/>
      <c r="DM266" s="316"/>
      <c r="DN266" s="316"/>
      <c r="DO266" s="316"/>
      <c r="DP266" s="316"/>
      <c r="DQ266" s="316"/>
      <c r="DR266" s="316"/>
      <c r="DS266" s="316"/>
      <c r="DT266" s="316"/>
      <c r="DU266" s="316"/>
      <c r="DV266" s="316"/>
      <c r="DW266" s="316"/>
      <c r="DX266" s="316"/>
      <c r="DY266" s="316"/>
      <c r="DZ266" s="316"/>
      <c r="EA266" s="316"/>
      <c r="EB266" s="316"/>
      <c r="EC266" s="316"/>
      <c r="ED266" s="316"/>
      <c r="EE266" s="316"/>
      <c r="EF266" s="316"/>
      <c r="EG266" s="316"/>
      <c r="EH266" s="316"/>
      <c r="EI266" s="316"/>
      <c r="EJ266" s="316"/>
      <c r="EK266" s="316"/>
      <c r="EL266" s="316"/>
      <c r="EM266" s="316"/>
      <c r="EN266" s="316"/>
      <c r="EO266" s="316"/>
      <c r="EP266" s="316"/>
      <c r="EQ266" s="316"/>
      <c r="ER266" s="316"/>
      <c r="ES266" s="316"/>
      <c r="ET266" s="316"/>
      <c r="EU266" s="316"/>
      <c r="EV266" s="316"/>
      <c r="EW266" s="316"/>
      <c r="EX266" s="316"/>
      <c r="EY266" s="316"/>
      <c r="EZ266" s="316"/>
      <c r="FA266" s="316"/>
      <c r="FB266" s="316"/>
      <c r="FC266" s="316"/>
      <c r="FD266" s="316"/>
      <c r="FE266" s="316"/>
      <c r="FF266" s="316"/>
      <c r="FG266" s="316"/>
      <c r="FH266" s="316"/>
      <c r="FI266" s="316"/>
      <c r="FJ266" s="316"/>
      <c r="FK266" s="316"/>
      <c r="FL266" s="316"/>
      <c r="FM266" s="316"/>
      <c r="FN266" s="316"/>
      <c r="FO266" s="316"/>
      <c r="FP266" s="316"/>
      <c r="FQ266" s="316"/>
      <c r="FR266" s="316"/>
      <c r="FS266" s="316"/>
      <c r="FT266" s="316"/>
      <c r="FU266" s="316"/>
      <c r="FV266" s="316"/>
      <c r="FW266" s="316"/>
      <c r="FX266" s="316"/>
      <c r="FY266" s="316"/>
      <c r="FZ266" s="316"/>
      <c r="GA266" s="316"/>
      <c r="GB266" s="316"/>
      <c r="GC266" s="316"/>
      <c r="GD266" s="316"/>
      <c r="GE266" s="316"/>
      <c r="GF266" s="316"/>
      <c r="GG266" s="316"/>
      <c r="GH266" s="316"/>
      <c r="GI266" s="316"/>
      <c r="GJ266" s="316"/>
      <c r="GK266" s="316"/>
      <c r="GL266" s="316"/>
      <c r="GM266" s="316"/>
      <c r="GN266" s="316"/>
      <c r="GO266" s="316"/>
      <c r="GP266" s="316"/>
      <c r="GQ266" s="316"/>
      <c r="GR266" s="316"/>
      <c r="GS266" s="316"/>
      <c r="GT266" s="316"/>
      <c r="GU266" s="316"/>
      <c r="GV266" s="316"/>
      <c r="GW266" s="316"/>
      <c r="GX266" s="316"/>
      <c r="GY266" s="316"/>
      <c r="GZ266" s="316"/>
      <c r="HA266" s="316"/>
      <c r="HB266" s="316"/>
      <c r="HC266" s="316"/>
      <c r="HD266" s="316"/>
      <c r="HE266" s="316"/>
      <c r="HF266" s="316"/>
      <c r="HG266" s="316"/>
      <c r="HH266" s="316"/>
      <c r="HI266" s="316"/>
      <c r="HJ266" s="316"/>
      <c r="HK266" s="316"/>
      <c r="HL266" s="316"/>
      <c r="HM266" s="316"/>
      <c r="HN266" s="316"/>
      <c r="HO266" s="316"/>
      <c r="HP266" s="316"/>
      <c r="HQ266" s="316"/>
      <c r="HR266" s="316"/>
      <c r="HS266" s="316"/>
      <c r="HT266" s="316"/>
      <c r="HU266" s="316"/>
      <c r="HV266" s="316"/>
      <c r="HW266" s="316"/>
      <c r="HX266" s="316"/>
      <c r="HY266" s="316"/>
      <c r="HZ266" s="316"/>
      <c r="IA266" s="316"/>
      <c r="IB266" s="316"/>
      <c r="IC266" s="316"/>
      <c r="ID266" s="316"/>
      <c r="IE266" s="316"/>
      <c r="IF266" s="316"/>
      <c r="IG266" s="316"/>
      <c r="IH266" s="316"/>
      <c r="II266" s="316"/>
      <c r="IJ266" s="316"/>
      <c r="IK266" s="316"/>
      <c r="IL266" s="316"/>
      <c r="IM266" s="316"/>
      <c r="IN266" s="316"/>
      <c r="IO266" s="316"/>
      <c r="IP266" s="316"/>
      <c r="IQ266" s="316"/>
      <c r="IR266" s="316"/>
      <c r="IS266" s="316"/>
      <c r="IT266" s="316"/>
      <c r="IU266" s="316"/>
      <c r="IV266" s="316"/>
    </row>
    <row r="267" spans="1:256" s="318" customFormat="1" hidden="1">
      <c r="A267" s="417"/>
      <c r="B267" s="188" t="s">
        <v>89</v>
      </c>
      <c r="C267" s="387" t="s">
        <v>18</v>
      </c>
      <c r="D267" s="112" t="s">
        <v>37</v>
      </c>
      <c r="E267" s="243" t="s">
        <v>28</v>
      </c>
      <c r="F267" s="143" t="s">
        <v>41</v>
      </c>
      <c r="G267" s="168" t="s">
        <v>25</v>
      </c>
      <c r="H267" s="171" t="s">
        <v>397</v>
      </c>
      <c r="I267" s="213" t="s">
        <v>7</v>
      </c>
      <c r="J267" s="426"/>
      <c r="K267" s="316"/>
      <c r="L267" s="316"/>
      <c r="M267" s="316"/>
      <c r="N267" s="316"/>
      <c r="O267" s="316"/>
      <c r="P267" s="316"/>
      <c r="Q267" s="316"/>
      <c r="R267" s="316"/>
      <c r="S267" s="316"/>
      <c r="T267" s="316"/>
      <c r="U267" s="316"/>
      <c r="V267" s="316"/>
      <c r="W267" s="316"/>
      <c r="X267" s="316"/>
      <c r="Y267" s="316"/>
      <c r="Z267" s="316"/>
      <c r="AA267" s="316"/>
      <c r="AB267" s="316"/>
      <c r="AC267" s="316"/>
      <c r="AD267" s="316"/>
      <c r="AE267" s="316"/>
      <c r="AF267" s="316"/>
      <c r="AG267" s="316"/>
      <c r="AH267" s="316"/>
      <c r="AI267" s="316"/>
      <c r="AJ267" s="316"/>
      <c r="AK267" s="316"/>
      <c r="AL267" s="316"/>
      <c r="AM267" s="316"/>
      <c r="AN267" s="316"/>
      <c r="AO267" s="316"/>
      <c r="AP267" s="316"/>
      <c r="AQ267" s="316"/>
      <c r="AR267" s="316"/>
      <c r="AS267" s="316"/>
      <c r="AT267" s="316"/>
      <c r="AU267" s="316"/>
      <c r="AV267" s="316"/>
      <c r="AW267" s="316"/>
      <c r="AX267" s="316"/>
      <c r="AY267" s="316"/>
      <c r="AZ267" s="316"/>
      <c r="BA267" s="316"/>
      <c r="BB267" s="316"/>
      <c r="BC267" s="316"/>
      <c r="BD267" s="316"/>
      <c r="BE267" s="316"/>
      <c r="BF267" s="316"/>
      <c r="BG267" s="316"/>
      <c r="BH267" s="316"/>
      <c r="BI267" s="316"/>
      <c r="BJ267" s="316"/>
      <c r="BK267" s="316"/>
      <c r="BL267" s="316"/>
      <c r="BM267" s="316"/>
      <c r="BN267" s="316"/>
      <c r="BO267" s="316"/>
      <c r="BP267" s="316"/>
      <c r="BQ267" s="316"/>
      <c r="BR267" s="316"/>
      <c r="BS267" s="316"/>
      <c r="BT267" s="316"/>
      <c r="BU267" s="316"/>
      <c r="BV267" s="316"/>
      <c r="BW267" s="316"/>
      <c r="BX267" s="316"/>
      <c r="BY267" s="316"/>
      <c r="BZ267" s="316"/>
      <c r="CA267" s="316"/>
      <c r="CB267" s="316"/>
      <c r="CC267" s="316"/>
      <c r="CD267" s="316"/>
      <c r="CE267" s="316"/>
      <c r="CF267" s="316"/>
      <c r="CG267" s="316"/>
      <c r="CH267" s="316"/>
      <c r="CI267" s="316"/>
      <c r="CJ267" s="316"/>
      <c r="CK267" s="316"/>
      <c r="CL267" s="316"/>
      <c r="CM267" s="316"/>
      <c r="CN267" s="316"/>
      <c r="CO267" s="316"/>
      <c r="CP267" s="316"/>
      <c r="CQ267" s="316"/>
      <c r="CR267" s="316"/>
      <c r="CS267" s="316"/>
      <c r="CT267" s="316"/>
      <c r="CU267" s="316"/>
      <c r="CV267" s="316"/>
      <c r="CW267" s="316"/>
      <c r="CX267" s="316"/>
      <c r="CY267" s="316"/>
      <c r="CZ267" s="316"/>
      <c r="DA267" s="316"/>
      <c r="DB267" s="316"/>
      <c r="DC267" s="316"/>
      <c r="DD267" s="316"/>
      <c r="DE267" s="316"/>
      <c r="DF267" s="316"/>
      <c r="DG267" s="316"/>
      <c r="DH267" s="316"/>
      <c r="DI267" s="316"/>
      <c r="DJ267" s="316"/>
      <c r="DK267" s="316"/>
      <c r="DL267" s="316"/>
      <c r="DM267" s="316"/>
      <c r="DN267" s="316"/>
      <c r="DO267" s="316"/>
      <c r="DP267" s="316"/>
      <c r="DQ267" s="316"/>
      <c r="DR267" s="316"/>
      <c r="DS267" s="316"/>
      <c r="DT267" s="316"/>
      <c r="DU267" s="316"/>
      <c r="DV267" s="316"/>
      <c r="DW267" s="316"/>
      <c r="DX267" s="316"/>
      <c r="DY267" s="316"/>
      <c r="DZ267" s="316"/>
      <c r="EA267" s="316"/>
      <c r="EB267" s="316"/>
      <c r="EC267" s="316"/>
      <c r="ED267" s="316"/>
      <c r="EE267" s="316"/>
      <c r="EF267" s="316"/>
      <c r="EG267" s="316"/>
      <c r="EH267" s="316"/>
      <c r="EI267" s="316"/>
      <c r="EJ267" s="316"/>
      <c r="EK267" s="316"/>
      <c r="EL267" s="316"/>
      <c r="EM267" s="316"/>
      <c r="EN267" s="316"/>
      <c r="EO267" s="316"/>
      <c r="EP267" s="316"/>
      <c r="EQ267" s="316"/>
      <c r="ER267" s="316"/>
      <c r="ES267" s="316"/>
      <c r="ET267" s="316"/>
      <c r="EU267" s="316"/>
      <c r="EV267" s="316"/>
      <c r="EW267" s="316"/>
      <c r="EX267" s="316"/>
      <c r="EY267" s="316"/>
      <c r="EZ267" s="316"/>
      <c r="FA267" s="316"/>
      <c r="FB267" s="316"/>
      <c r="FC267" s="316"/>
      <c r="FD267" s="316"/>
      <c r="FE267" s="316"/>
      <c r="FF267" s="316"/>
      <c r="FG267" s="316"/>
      <c r="FH267" s="316"/>
      <c r="FI267" s="316"/>
      <c r="FJ267" s="316"/>
      <c r="FK267" s="316"/>
      <c r="FL267" s="316"/>
      <c r="FM267" s="316"/>
      <c r="FN267" s="316"/>
      <c r="FO267" s="316"/>
      <c r="FP267" s="316"/>
      <c r="FQ267" s="316"/>
      <c r="FR267" s="316"/>
      <c r="FS267" s="316"/>
      <c r="FT267" s="316"/>
      <c r="FU267" s="316"/>
      <c r="FV267" s="316"/>
      <c r="FW267" s="316"/>
      <c r="FX267" s="316"/>
      <c r="FY267" s="316"/>
      <c r="FZ267" s="316"/>
      <c r="GA267" s="316"/>
      <c r="GB267" s="316"/>
      <c r="GC267" s="316"/>
      <c r="GD267" s="316"/>
      <c r="GE267" s="316"/>
      <c r="GF267" s="316"/>
      <c r="GG267" s="316"/>
      <c r="GH267" s="316"/>
      <c r="GI267" s="316"/>
      <c r="GJ267" s="316"/>
      <c r="GK267" s="316"/>
      <c r="GL267" s="316"/>
      <c r="GM267" s="316"/>
      <c r="GN267" s="316"/>
      <c r="GO267" s="316"/>
      <c r="GP267" s="316"/>
      <c r="GQ267" s="316"/>
      <c r="GR267" s="316"/>
      <c r="GS267" s="316"/>
      <c r="GT267" s="316"/>
      <c r="GU267" s="316"/>
      <c r="GV267" s="316"/>
      <c r="GW267" s="316"/>
      <c r="GX267" s="316"/>
      <c r="GY267" s="316"/>
      <c r="GZ267" s="316"/>
      <c r="HA267" s="316"/>
      <c r="HB267" s="316"/>
      <c r="HC267" s="316"/>
      <c r="HD267" s="316"/>
      <c r="HE267" s="316"/>
      <c r="HF267" s="316"/>
      <c r="HG267" s="316"/>
      <c r="HH267" s="316"/>
      <c r="HI267" s="316"/>
      <c r="HJ267" s="316"/>
      <c r="HK267" s="316"/>
      <c r="HL267" s="316"/>
      <c r="HM267" s="316"/>
      <c r="HN267" s="316"/>
      <c r="HO267" s="316"/>
      <c r="HP267" s="316"/>
      <c r="HQ267" s="316"/>
      <c r="HR267" s="316"/>
      <c r="HS267" s="316"/>
      <c r="HT267" s="316"/>
      <c r="HU267" s="316"/>
      <c r="HV267" s="316"/>
      <c r="HW267" s="316"/>
      <c r="HX267" s="316"/>
      <c r="HY267" s="316"/>
      <c r="HZ267" s="316"/>
      <c r="IA267" s="316"/>
      <c r="IB267" s="316"/>
      <c r="IC267" s="316"/>
      <c r="ID267" s="316"/>
      <c r="IE267" s="316"/>
      <c r="IF267" s="316"/>
      <c r="IG267" s="316"/>
      <c r="IH267" s="316"/>
      <c r="II267" s="316"/>
      <c r="IJ267" s="316"/>
      <c r="IK267" s="316"/>
      <c r="IL267" s="316"/>
      <c r="IM267" s="316"/>
      <c r="IN267" s="316"/>
      <c r="IO267" s="316"/>
      <c r="IP267" s="316"/>
      <c r="IQ267" s="316"/>
      <c r="IR267" s="316"/>
      <c r="IS267" s="316"/>
      <c r="IT267" s="316"/>
      <c r="IU267" s="316"/>
      <c r="IV267" s="316"/>
    </row>
    <row r="268" spans="1:256" s="277" customFormat="1" hidden="1">
      <c r="A268" s="383"/>
      <c r="B268" s="386" t="s">
        <v>278</v>
      </c>
      <c r="C268" s="387" t="s">
        <v>18</v>
      </c>
      <c r="D268" s="112" t="s">
        <v>37</v>
      </c>
      <c r="E268" s="243" t="s">
        <v>43</v>
      </c>
      <c r="F268" s="278"/>
      <c r="G268" s="279"/>
      <c r="H268" s="280"/>
      <c r="I268" s="281"/>
      <c r="J268" s="25">
        <f>J269</f>
        <v>0</v>
      </c>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c r="AY268" s="22"/>
      <c r="AZ268" s="22"/>
      <c r="BA268" s="22"/>
      <c r="BB268" s="22"/>
      <c r="BC268" s="22"/>
      <c r="BD268" s="22"/>
      <c r="BE268" s="22"/>
      <c r="BF268" s="22"/>
      <c r="BG268" s="22"/>
      <c r="BH268" s="22"/>
      <c r="BI268" s="22"/>
      <c r="BJ268" s="22"/>
      <c r="BK268" s="22"/>
      <c r="BL268" s="22"/>
      <c r="BM268" s="22"/>
      <c r="BN268" s="22"/>
      <c r="BO268" s="22"/>
      <c r="BP268" s="22"/>
      <c r="BQ268" s="22"/>
      <c r="BR268" s="22"/>
      <c r="BS268" s="22"/>
      <c r="BT268" s="22"/>
      <c r="BU268" s="22"/>
      <c r="BV268" s="22"/>
      <c r="BW268" s="22"/>
      <c r="BX268" s="22"/>
      <c r="BY268" s="22"/>
      <c r="BZ268" s="22"/>
      <c r="CA268" s="22"/>
      <c r="CB268" s="22"/>
      <c r="CC268" s="22"/>
      <c r="CD268" s="22"/>
      <c r="CE268" s="22"/>
      <c r="CF268" s="22"/>
      <c r="CG268" s="22"/>
      <c r="CH268" s="22"/>
      <c r="CI268" s="22"/>
      <c r="CJ268" s="22"/>
      <c r="CK268" s="22"/>
      <c r="CL268" s="22"/>
      <c r="CM268" s="22"/>
      <c r="CN268" s="22"/>
      <c r="CO268" s="22"/>
      <c r="CP268" s="22"/>
      <c r="CQ268" s="22"/>
      <c r="CR268" s="22"/>
      <c r="CS268" s="22"/>
      <c r="CT268" s="22"/>
      <c r="CU268" s="22"/>
      <c r="CV268" s="22"/>
      <c r="CW268" s="22"/>
      <c r="CX268" s="22"/>
      <c r="CY268" s="22"/>
      <c r="CZ268" s="22"/>
      <c r="DA268" s="22"/>
      <c r="DB268" s="22"/>
      <c r="DC268" s="22"/>
      <c r="DD268" s="22"/>
      <c r="DE268" s="22"/>
      <c r="DF268" s="22"/>
      <c r="DG268" s="22"/>
      <c r="DH268" s="22"/>
      <c r="DI268" s="22"/>
      <c r="DJ268" s="22"/>
      <c r="DK268" s="22"/>
      <c r="DL268" s="22"/>
      <c r="DM268" s="22"/>
      <c r="DN268" s="22"/>
      <c r="DO268" s="22"/>
      <c r="DP268" s="22"/>
      <c r="DQ268" s="22"/>
      <c r="DR268" s="22"/>
      <c r="DS268" s="22"/>
      <c r="DT268" s="22"/>
      <c r="DU268" s="22"/>
      <c r="DV268" s="22"/>
      <c r="DW268" s="22"/>
      <c r="DX268" s="22"/>
      <c r="DY268" s="22"/>
      <c r="DZ268" s="22"/>
      <c r="EA268" s="22"/>
      <c r="EB268" s="22"/>
      <c r="EC268" s="22"/>
      <c r="ED268" s="22"/>
      <c r="EE268" s="22"/>
      <c r="EF268" s="22"/>
      <c r="EG268" s="22"/>
      <c r="EH268" s="22"/>
      <c r="EI268" s="22"/>
      <c r="EJ268" s="22"/>
      <c r="EK268" s="22"/>
      <c r="EL268" s="22"/>
      <c r="EM268" s="22"/>
      <c r="EN268" s="22"/>
      <c r="EO268" s="22"/>
      <c r="EP268" s="22"/>
      <c r="EQ268" s="22"/>
      <c r="ER268" s="22"/>
      <c r="ES268" s="22"/>
      <c r="ET268" s="22"/>
      <c r="EU268" s="22"/>
      <c r="EV268" s="22"/>
      <c r="EW268" s="22"/>
      <c r="EX268" s="22"/>
      <c r="EY268" s="22"/>
      <c r="EZ268" s="22"/>
      <c r="FA268" s="22"/>
      <c r="FB268" s="22"/>
      <c r="FC268" s="22"/>
      <c r="FD268" s="22"/>
      <c r="FE268" s="22"/>
      <c r="FF268" s="22"/>
      <c r="FG268" s="22"/>
      <c r="FH268" s="22"/>
      <c r="FI268" s="22"/>
      <c r="FJ268" s="22"/>
      <c r="FK268" s="22"/>
      <c r="FL268" s="22"/>
      <c r="FM268" s="22"/>
      <c r="FN268" s="22"/>
      <c r="FO268" s="22"/>
      <c r="FP268" s="22"/>
      <c r="FQ268" s="22"/>
      <c r="FR268" s="22"/>
      <c r="FS268" s="22"/>
      <c r="FT268" s="22"/>
      <c r="FU268" s="22"/>
      <c r="FV268" s="22"/>
      <c r="FW268" s="22"/>
      <c r="FX268" s="22"/>
      <c r="FY268" s="22"/>
      <c r="FZ268" s="22"/>
      <c r="GA268" s="22"/>
      <c r="GB268" s="22"/>
      <c r="GC268" s="22"/>
      <c r="GD268" s="22"/>
      <c r="GE268" s="22"/>
      <c r="GF268" s="22"/>
      <c r="GG268" s="22"/>
      <c r="GH268" s="22"/>
      <c r="GI268" s="22"/>
      <c r="GJ268" s="22"/>
      <c r="GK268" s="22"/>
      <c r="GL268" s="22"/>
      <c r="GM268" s="22"/>
      <c r="GN268" s="22"/>
      <c r="GO268" s="22"/>
      <c r="GP268" s="22"/>
      <c r="GQ268" s="22"/>
      <c r="GR268" s="22"/>
      <c r="GS268" s="22"/>
      <c r="GT268" s="22"/>
      <c r="GU268" s="22"/>
      <c r="GV268" s="22"/>
      <c r="GW268" s="22"/>
      <c r="GX268" s="22"/>
      <c r="GY268" s="22"/>
      <c r="GZ268" s="22"/>
      <c r="HA268" s="22"/>
      <c r="HB268" s="22"/>
      <c r="HC268" s="22"/>
      <c r="HD268" s="22"/>
      <c r="HE268" s="22"/>
      <c r="HF268" s="22"/>
      <c r="HG268" s="22"/>
      <c r="HH268" s="22"/>
      <c r="HI268" s="22"/>
      <c r="HJ268" s="22"/>
      <c r="HK268" s="22"/>
      <c r="HL268" s="22"/>
      <c r="HM268" s="22"/>
      <c r="HN268" s="22"/>
      <c r="HO268" s="22"/>
      <c r="HP268" s="22"/>
      <c r="HQ268" s="22"/>
      <c r="HR268" s="22"/>
      <c r="HS268" s="22"/>
      <c r="HT268" s="22"/>
      <c r="HU268" s="22"/>
      <c r="HV268" s="22"/>
      <c r="HW268" s="22"/>
      <c r="HX268" s="22"/>
      <c r="HY268" s="22"/>
      <c r="HZ268" s="22"/>
      <c r="IA268" s="22"/>
      <c r="IB268" s="22"/>
      <c r="IC268" s="22"/>
      <c r="ID268" s="22"/>
      <c r="IE268" s="22"/>
      <c r="IF268" s="22"/>
      <c r="IG268" s="22"/>
      <c r="IH268" s="22"/>
      <c r="II268" s="22"/>
      <c r="IJ268" s="22"/>
      <c r="IK268" s="22"/>
      <c r="IL268" s="22"/>
      <c r="IM268" s="22"/>
      <c r="IN268" s="22"/>
      <c r="IO268" s="22"/>
      <c r="IP268" s="22"/>
      <c r="IQ268" s="22"/>
      <c r="IR268" s="22"/>
      <c r="IS268" s="22"/>
      <c r="IT268" s="22"/>
      <c r="IU268" s="22"/>
      <c r="IV268" s="22"/>
    </row>
    <row r="269" spans="1:256" s="22" customFormat="1" ht="75" hidden="1">
      <c r="A269" s="388"/>
      <c r="B269" s="389" t="s">
        <v>475</v>
      </c>
      <c r="C269" s="387" t="s">
        <v>18</v>
      </c>
      <c r="D269" s="112" t="s">
        <v>37</v>
      </c>
      <c r="E269" s="243" t="s">
        <v>43</v>
      </c>
      <c r="F269" s="289" t="s">
        <v>41</v>
      </c>
      <c r="G269" s="233" t="s">
        <v>1</v>
      </c>
      <c r="H269" s="290" t="s">
        <v>352</v>
      </c>
      <c r="I269" s="241"/>
      <c r="J269" s="369">
        <f>J270</f>
        <v>0</v>
      </c>
      <c r="L269" s="276"/>
    </row>
    <row r="270" spans="1:256" s="22" customFormat="1" ht="93.75" hidden="1">
      <c r="A270" s="388"/>
      <c r="B270" s="389" t="s">
        <v>202</v>
      </c>
      <c r="C270" s="387" t="s">
        <v>18</v>
      </c>
      <c r="D270" s="112" t="s">
        <v>37</v>
      </c>
      <c r="E270" s="243" t="s">
        <v>43</v>
      </c>
      <c r="F270" s="289" t="s">
        <v>41</v>
      </c>
      <c r="G270" s="233" t="s">
        <v>25</v>
      </c>
      <c r="H270" s="290" t="s">
        <v>352</v>
      </c>
      <c r="I270" s="179"/>
      <c r="J270" s="369">
        <f>J271</f>
        <v>0</v>
      </c>
      <c r="L270" s="276"/>
    </row>
    <row r="271" spans="1:256" s="318" customFormat="1" ht="150" hidden="1">
      <c r="A271" s="399"/>
      <c r="B271" s="315" t="s">
        <v>457</v>
      </c>
      <c r="C271" s="391" t="s">
        <v>18</v>
      </c>
      <c r="D271" s="250" t="s">
        <v>37</v>
      </c>
      <c r="E271" s="215" t="s">
        <v>43</v>
      </c>
      <c r="F271" s="143" t="s">
        <v>41</v>
      </c>
      <c r="G271" s="168" t="s">
        <v>25</v>
      </c>
      <c r="H271" s="171" t="s">
        <v>397</v>
      </c>
      <c r="I271" s="179"/>
      <c r="J271" s="426">
        <f>J272</f>
        <v>0</v>
      </c>
      <c r="K271" s="316"/>
      <c r="L271" s="317"/>
      <c r="M271" s="316"/>
      <c r="N271" s="316"/>
      <c r="O271" s="316"/>
      <c r="P271" s="316"/>
      <c r="Q271" s="316"/>
      <c r="R271" s="316"/>
      <c r="S271" s="316"/>
      <c r="T271" s="316"/>
      <c r="U271" s="316"/>
      <c r="V271" s="316"/>
      <c r="W271" s="316"/>
      <c r="X271" s="316"/>
      <c r="Y271" s="316"/>
      <c r="Z271" s="316"/>
      <c r="AA271" s="316"/>
      <c r="AB271" s="316"/>
      <c r="AC271" s="316"/>
      <c r="AD271" s="316"/>
      <c r="AE271" s="316"/>
      <c r="AF271" s="316"/>
      <c r="AG271" s="316"/>
      <c r="AH271" s="316"/>
      <c r="AI271" s="316"/>
      <c r="AJ271" s="316"/>
      <c r="AK271" s="316"/>
      <c r="AL271" s="316"/>
      <c r="AM271" s="316"/>
      <c r="AN271" s="316"/>
      <c r="AO271" s="316"/>
      <c r="AP271" s="316"/>
      <c r="AQ271" s="316"/>
      <c r="AR271" s="316"/>
      <c r="AS271" s="316"/>
      <c r="AT271" s="316"/>
      <c r="AU271" s="316"/>
      <c r="AV271" s="316"/>
      <c r="AW271" s="316"/>
      <c r="AX271" s="316"/>
      <c r="AY271" s="316"/>
      <c r="AZ271" s="316"/>
      <c r="BA271" s="316"/>
      <c r="BB271" s="316"/>
      <c r="BC271" s="316"/>
      <c r="BD271" s="316"/>
      <c r="BE271" s="316"/>
      <c r="BF271" s="316"/>
      <c r="BG271" s="316"/>
      <c r="BH271" s="316"/>
      <c r="BI271" s="316"/>
      <c r="BJ271" s="316"/>
      <c r="BK271" s="316"/>
      <c r="BL271" s="316"/>
      <c r="BM271" s="316"/>
      <c r="BN271" s="316"/>
      <c r="BO271" s="316"/>
      <c r="BP271" s="316"/>
      <c r="BQ271" s="316"/>
      <c r="BR271" s="316"/>
      <c r="BS271" s="316"/>
      <c r="BT271" s="316"/>
      <c r="BU271" s="316"/>
      <c r="BV271" s="316"/>
      <c r="BW271" s="316"/>
      <c r="BX271" s="316"/>
      <c r="BY271" s="316"/>
      <c r="BZ271" s="316"/>
      <c r="CA271" s="316"/>
      <c r="CB271" s="316"/>
      <c r="CC271" s="316"/>
      <c r="CD271" s="316"/>
      <c r="CE271" s="316"/>
      <c r="CF271" s="316"/>
      <c r="CG271" s="316"/>
      <c r="CH271" s="316"/>
      <c r="CI271" s="316"/>
      <c r="CJ271" s="316"/>
      <c r="CK271" s="316"/>
      <c r="CL271" s="316"/>
      <c r="CM271" s="316"/>
      <c r="CN271" s="316"/>
      <c r="CO271" s="316"/>
      <c r="CP271" s="316"/>
      <c r="CQ271" s="316"/>
      <c r="CR271" s="316"/>
      <c r="CS271" s="316"/>
      <c r="CT271" s="316"/>
      <c r="CU271" s="316"/>
      <c r="CV271" s="316"/>
      <c r="CW271" s="316"/>
      <c r="CX271" s="316"/>
      <c r="CY271" s="316"/>
      <c r="CZ271" s="316"/>
      <c r="DA271" s="316"/>
      <c r="DB271" s="316"/>
      <c r="DC271" s="316"/>
      <c r="DD271" s="316"/>
      <c r="DE271" s="316"/>
      <c r="DF271" s="316"/>
      <c r="DG271" s="316"/>
      <c r="DH271" s="316"/>
      <c r="DI271" s="316"/>
      <c r="DJ271" s="316"/>
      <c r="DK271" s="316"/>
      <c r="DL271" s="316"/>
      <c r="DM271" s="316"/>
      <c r="DN271" s="316"/>
      <c r="DO271" s="316"/>
      <c r="DP271" s="316"/>
      <c r="DQ271" s="316"/>
      <c r="DR271" s="316"/>
      <c r="DS271" s="316"/>
      <c r="DT271" s="316"/>
      <c r="DU271" s="316"/>
      <c r="DV271" s="316"/>
      <c r="DW271" s="316"/>
      <c r="DX271" s="316"/>
      <c r="DY271" s="316"/>
      <c r="DZ271" s="316"/>
      <c r="EA271" s="316"/>
      <c r="EB271" s="316"/>
      <c r="EC271" s="316"/>
      <c r="ED271" s="316"/>
      <c r="EE271" s="316"/>
      <c r="EF271" s="316"/>
      <c r="EG271" s="316"/>
      <c r="EH271" s="316"/>
      <c r="EI271" s="316"/>
      <c r="EJ271" s="316"/>
      <c r="EK271" s="316"/>
      <c r="EL271" s="316"/>
      <c r="EM271" s="316"/>
      <c r="EN271" s="316"/>
      <c r="EO271" s="316"/>
      <c r="EP271" s="316"/>
      <c r="EQ271" s="316"/>
      <c r="ER271" s="316"/>
      <c r="ES271" s="316"/>
      <c r="ET271" s="316"/>
      <c r="EU271" s="316"/>
      <c r="EV271" s="316"/>
      <c r="EW271" s="316"/>
      <c r="EX271" s="316"/>
      <c r="EY271" s="316"/>
      <c r="EZ271" s="316"/>
      <c r="FA271" s="316"/>
      <c r="FB271" s="316"/>
      <c r="FC271" s="316"/>
      <c r="FD271" s="316"/>
      <c r="FE271" s="316"/>
      <c r="FF271" s="316"/>
      <c r="FG271" s="316"/>
      <c r="FH271" s="316"/>
      <c r="FI271" s="316"/>
      <c r="FJ271" s="316"/>
      <c r="FK271" s="316"/>
      <c r="FL271" s="316"/>
      <c r="FM271" s="316"/>
      <c r="FN271" s="316"/>
      <c r="FO271" s="316"/>
      <c r="FP271" s="316"/>
      <c r="FQ271" s="316"/>
      <c r="FR271" s="316"/>
      <c r="FS271" s="316"/>
      <c r="FT271" s="316"/>
      <c r="FU271" s="316"/>
      <c r="FV271" s="316"/>
      <c r="FW271" s="316"/>
      <c r="FX271" s="316"/>
      <c r="FY271" s="316"/>
      <c r="FZ271" s="316"/>
      <c r="GA271" s="316"/>
      <c r="GB271" s="316"/>
      <c r="GC271" s="316"/>
      <c r="GD271" s="316"/>
      <c r="GE271" s="316"/>
      <c r="GF271" s="316"/>
      <c r="GG271" s="316"/>
      <c r="GH271" s="316"/>
      <c r="GI271" s="316"/>
      <c r="GJ271" s="316"/>
      <c r="GK271" s="316"/>
      <c r="GL271" s="316"/>
      <c r="GM271" s="316"/>
      <c r="GN271" s="316"/>
      <c r="GO271" s="316"/>
      <c r="GP271" s="316"/>
      <c r="GQ271" s="316"/>
      <c r="GR271" s="316"/>
      <c r="GS271" s="316"/>
      <c r="GT271" s="316"/>
      <c r="GU271" s="316"/>
      <c r="GV271" s="316"/>
      <c r="GW271" s="316"/>
      <c r="GX271" s="316"/>
      <c r="GY271" s="316"/>
      <c r="GZ271" s="316"/>
      <c r="HA271" s="316"/>
      <c r="HB271" s="316"/>
      <c r="HC271" s="316"/>
      <c r="HD271" s="316"/>
      <c r="HE271" s="316"/>
      <c r="HF271" s="316"/>
      <c r="HG271" s="316"/>
      <c r="HH271" s="316"/>
      <c r="HI271" s="316"/>
      <c r="HJ271" s="316"/>
      <c r="HK271" s="316"/>
      <c r="HL271" s="316"/>
      <c r="HM271" s="316"/>
      <c r="HN271" s="316"/>
      <c r="HO271" s="316"/>
      <c r="HP271" s="316"/>
      <c r="HQ271" s="316"/>
      <c r="HR271" s="316"/>
      <c r="HS271" s="316"/>
      <c r="HT271" s="316"/>
      <c r="HU271" s="316"/>
      <c r="HV271" s="316"/>
      <c r="HW271" s="316"/>
      <c r="HX271" s="316"/>
      <c r="HY271" s="316"/>
      <c r="HZ271" s="316"/>
      <c r="IA271" s="316"/>
      <c r="IB271" s="316"/>
      <c r="IC271" s="316"/>
      <c r="ID271" s="316"/>
      <c r="IE271" s="316"/>
      <c r="IF271" s="316"/>
      <c r="IG271" s="316"/>
      <c r="IH271" s="316"/>
      <c r="II271" s="316"/>
      <c r="IJ271" s="316"/>
      <c r="IK271" s="316"/>
      <c r="IL271" s="316"/>
      <c r="IM271" s="316"/>
      <c r="IN271" s="316"/>
      <c r="IO271" s="316"/>
      <c r="IP271" s="316"/>
      <c r="IQ271" s="316"/>
      <c r="IR271" s="316"/>
      <c r="IS271" s="316"/>
      <c r="IT271" s="316"/>
      <c r="IU271" s="316"/>
      <c r="IV271" s="316"/>
    </row>
    <row r="272" spans="1:256" s="318" customFormat="1" hidden="1">
      <c r="A272" s="417"/>
      <c r="B272" s="188" t="s">
        <v>89</v>
      </c>
      <c r="C272" s="391" t="s">
        <v>18</v>
      </c>
      <c r="D272" s="250" t="s">
        <v>37</v>
      </c>
      <c r="E272" s="215" t="s">
        <v>43</v>
      </c>
      <c r="F272" s="143" t="s">
        <v>41</v>
      </c>
      <c r="G272" s="168" t="s">
        <v>25</v>
      </c>
      <c r="H272" s="171" t="s">
        <v>397</v>
      </c>
      <c r="I272" s="213" t="s">
        <v>7</v>
      </c>
      <c r="J272" s="42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c r="BD272" s="316"/>
      <c r="BE272" s="316"/>
      <c r="BF272" s="316"/>
      <c r="BG272" s="316"/>
      <c r="BH272" s="316"/>
      <c r="BI272" s="316"/>
      <c r="BJ272" s="316"/>
      <c r="BK272" s="316"/>
      <c r="BL272" s="316"/>
      <c r="BM272" s="316"/>
      <c r="BN272" s="316"/>
      <c r="BO272" s="316"/>
      <c r="BP272" s="316"/>
      <c r="BQ272" s="316"/>
      <c r="BR272" s="316"/>
      <c r="BS272" s="316"/>
      <c r="BT272" s="316"/>
      <c r="BU272" s="316"/>
      <c r="BV272" s="316"/>
      <c r="BW272" s="316"/>
      <c r="BX272" s="316"/>
      <c r="BY272" s="316"/>
      <c r="BZ272" s="316"/>
      <c r="CA272" s="316"/>
      <c r="CB272" s="316"/>
      <c r="CC272" s="316"/>
      <c r="CD272" s="316"/>
      <c r="CE272" s="316"/>
      <c r="CF272" s="316"/>
      <c r="CG272" s="316"/>
      <c r="CH272" s="316"/>
      <c r="CI272" s="316"/>
      <c r="CJ272" s="316"/>
      <c r="CK272" s="316"/>
      <c r="CL272" s="316"/>
      <c r="CM272" s="316"/>
      <c r="CN272" s="316"/>
      <c r="CO272" s="316"/>
      <c r="CP272" s="316"/>
      <c r="CQ272" s="316"/>
      <c r="CR272" s="316"/>
      <c r="CS272" s="316"/>
      <c r="CT272" s="316"/>
      <c r="CU272" s="316"/>
      <c r="CV272" s="316"/>
      <c r="CW272" s="316"/>
      <c r="CX272" s="316"/>
      <c r="CY272" s="316"/>
      <c r="CZ272" s="316"/>
      <c r="DA272" s="316"/>
      <c r="DB272" s="316"/>
      <c r="DC272" s="316"/>
      <c r="DD272" s="316"/>
      <c r="DE272" s="316"/>
      <c r="DF272" s="316"/>
      <c r="DG272" s="316"/>
      <c r="DH272" s="316"/>
      <c r="DI272" s="316"/>
      <c r="DJ272" s="316"/>
      <c r="DK272" s="316"/>
      <c r="DL272" s="316"/>
      <c r="DM272" s="316"/>
      <c r="DN272" s="316"/>
      <c r="DO272" s="316"/>
      <c r="DP272" s="316"/>
      <c r="DQ272" s="316"/>
      <c r="DR272" s="316"/>
      <c r="DS272" s="316"/>
      <c r="DT272" s="316"/>
      <c r="DU272" s="316"/>
      <c r="DV272" s="316"/>
      <c r="DW272" s="316"/>
      <c r="DX272" s="316"/>
      <c r="DY272" s="316"/>
      <c r="DZ272" s="316"/>
      <c r="EA272" s="316"/>
      <c r="EB272" s="316"/>
      <c r="EC272" s="316"/>
      <c r="ED272" s="316"/>
      <c r="EE272" s="316"/>
      <c r="EF272" s="316"/>
      <c r="EG272" s="316"/>
      <c r="EH272" s="316"/>
      <c r="EI272" s="316"/>
      <c r="EJ272" s="316"/>
      <c r="EK272" s="316"/>
      <c r="EL272" s="316"/>
      <c r="EM272" s="316"/>
      <c r="EN272" s="316"/>
      <c r="EO272" s="316"/>
      <c r="EP272" s="316"/>
      <c r="EQ272" s="316"/>
      <c r="ER272" s="316"/>
      <c r="ES272" s="316"/>
      <c r="ET272" s="316"/>
      <c r="EU272" s="316"/>
      <c r="EV272" s="316"/>
      <c r="EW272" s="316"/>
      <c r="EX272" s="316"/>
      <c r="EY272" s="316"/>
      <c r="EZ272" s="316"/>
      <c r="FA272" s="316"/>
      <c r="FB272" s="316"/>
      <c r="FC272" s="316"/>
      <c r="FD272" s="316"/>
      <c r="FE272" s="316"/>
      <c r="FF272" s="316"/>
      <c r="FG272" s="316"/>
      <c r="FH272" s="316"/>
      <c r="FI272" s="316"/>
      <c r="FJ272" s="316"/>
      <c r="FK272" s="316"/>
      <c r="FL272" s="316"/>
      <c r="FM272" s="316"/>
      <c r="FN272" s="316"/>
      <c r="FO272" s="316"/>
      <c r="FP272" s="316"/>
      <c r="FQ272" s="316"/>
      <c r="FR272" s="316"/>
      <c r="FS272" s="316"/>
      <c r="FT272" s="316"/>
      <c r="FU272" s="316"/>
      <c r="FV272" s="316"/>
      <c r="FW272" s="316"/>
      <c r="FX272" s="316"/>
      <c r="FY272" s="316"/>
      <c r="FZ272" s="316"/>
      <c r="GA272" s="316"/>
      <c r="GB272" s="316"/>
      <c r="GC272" s="316"/>
      <c r="GD272" s="316"/>
      <c r="GE272" s="316"/>
      <c r="GF272" s="316"/>
      <c r="GG272" s="316"/>
      <c r="GH272" s="316"/>
      <c r="GI272" s="316"/>
      <c r="GJ272" s="316"/>
      <c r="GK272" s="316"/>
      <c r="GL272" s="316"/>
      <c r="GM272" s="316"/>
      <c r="GN272" s="316"/>
      <c r="GO272" s="316"/>
      <c r="GP272" s="316"/>
      <c r="GQ272" s="316"/>
      <c r="GR272" s="316"/>
      <c r="GS272" s="316"/>
      <c r="GT272" s="316"/>
      <c r="GU272" s="316"/>
      <c r="GV272" s="316"/>
      <c r="GW272" s="316"/>
      <c r="GX272" s="316"/>
      <c r="GY272" s="316"/>
      <c r="GZ272" s="316"/>
      <c r="HA272" s="316"/>
      <c r="HB272" s="316"/>
      <c r="HC272" s="316"/>
      <c r="HD272" s="316"/>
      <c r="HE272" s="316"/>
      <c r="HF272" s="316"/>
      <c r="HG272" s="316"/>
      <c r="HH272" s="316"/>
      <c r="HI272" s="316"/>
      <c r="HJ272" s="316"/>
      <c r="HK272" s="316"/>
      <c r="HL272" s="316"/>
      <c r="HM272" s="316"/>
      <c r="HN272" s="316"/>
      <c r="HO272" s="316"/>
      <c r="HP272" s="316"/>
      <c r="HQ272" s="316"/>
      <c r="HR272" s="316"/>
      <c r="HS272" s="316"/>
      <c r="HT272" s="316"/>
      <c r="HU272" s="316"/>
      <c r="HV272" s="316"/>
      <c r="HW272" s="316"/>
      <c r="HX272" s="316"/>
      <c r="HY272" s="316"/>
      <c r="HZ272" s="316"/>
      <c r="IA272" s="316"/>
      <c r="IB272" s="316"/>
      <c r="IC272" s="316"/>
      <c r="ID272" s="316"/>
      <c r="IE272" s="316"/>
      <c r="IF272" s="316"/>
      <c r="IG272" s="316"/>
      <c r="IH272" s="316"/>
      <c r="II272" s="316"/>
      <c r="IJ272" s="316"/>
      <c r="IK272" s="316"/>
      <c r="IL272" s="316"/>
      <c r="IM272" s="316"/>
      <c r="IN272" s="316"/>
      <c r="IO272" s="316"/>
      <c r="IP272" s="316"/>
      <c r="IQ272" s="316"/>
      <c r="IR272" s="316"/>
      <c r="IS272" s="316"/>
      <c r="IT272" s="316"/>
      <c r="IU272" s="316"/>
      <c r="IV272" s="316"/>
    </row>
    <row r="273" spans="1:256" ht="37.5">
      <c r="A273" s="376" t="s">
        <v>2</v>
      </c>
      <c r="B273" s="377" t="s">
        <v>128</v>
      </c>
      <c r="C273" s="427" t="s">
        <v>19</v>
      </c>
      <c r="D273" s="299"/>
      <c r="E273" s="300"/>
      <c r="F273" s="379"/>
      <c r="G273" s="380"/>
      <c r="H273" s="381"/>
      <c r="I273" s="304"/>
      <c r="J273" s="382">
        <f>J274+J280</f>
        <v>200</v>
      </c>
      <c r="L273" s="287"/>
    </row>
    <row r="274" spans="1:256" s="277" customFormat="1" ht="75">
      <c r="A274" s="383"/>
      <c r="B274" s="386" t="s">
        <v>71</v>
      </c>
      <c r="C274" s="428" t="s">
        <v>19</v>
      </c>
      <c r="D274" s="112" t="s">
        <v>28</v>
      </c>
      <c r="E274" s="243" t="s">
        <v>32</v>
      </c>
      <c r="F274" s="278"/>
      <c r="G274" s="279"/>
      <c r="H274" s="280"/>
      <c r="I274" s="281"/>
      <c r="J274" s="113">
        <f>J276</f>
        <v>200</v>
      </c>
      <c r="K274" s="22"/>
      <c r="L274" s="276"/>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c r="AY274" s="22"/>
      <c r="AZ274" s="22"/>
      <c r="BA274" s="22"/>
      <c r="BB274" s="22"/>
      <c r="BC274" s="22"/>
      <c r="BD274" s="22"/>
      <c r="BE274" s="22"/>
      <c r="BF274" s="22"/>
      <c r="BG274" s="22"/>
      <c r="BH274" s="22"/>
      <c r="BI274" s="22"/>
      <c r="BJ274" s="22"/>
      <c r="BK274" s="22"/>
      <c r="BL274" s="22"/>
      <c r="BM274" s="22"/>
      <c r="BN274" s="22"/>
      <c r="BO274" s="22"/>
      <c r="BP274" s="22"/>
      <c r="BQ274" s="22"/>
      <c r="BR274" s="22"/>
      <c r="BS274" s="22"/>
      <c r="BT274" s="22"/>
      <c r="BU274" s="22"/>
      <c r="BV274" s="22"/>
      <c r="BW274" s="22"/>
      <c r="BX274" s="22"/>
      <c r="BY274" s="22"/>
      <c r="BZ274" s="22"/>
      <c r="CA274" s="22"/>
      <c r="CB274" s="22"/>
      <c r="CC274" s="22"/>
      <c r="CD274" s="22"/>
      <c r="CE274" s="22"/>
      <c r="CF274" s="22"/>
      <c r="CG274" s="22"/>
      <c r="CH274" s="22"/>
      <c r="CI274" s="22"/>
      <c r="CJ274" s="22"/>
      <c r="CK274" s="22"/>
      <c r="CL274" s="22"/>
      <c r="CM274" s="22"/>
      <c r="CN274" s="22"/>
      <c r="CO274" s="22"/>
      <c r="CP274" s="22"/>
      <c r="CQ274" s="22"/>
      <c r="CR274" s="22"/>
      <c r="CS274" s="22"/>
      <c r="CT274" s="22"/>
      <c r="CU274" s="22"/>
      <c r="CV274" s="22"/>
      <c r="CW274" s="22"/>
      <c r="CX274" s="22"/>
      <c r="CY274" s="22"/>
      <c r="CZ274" s="22"/>
      <c r="DA274" s="22"/>
      <c r="DB274" s="22"/>
      <c r="DC274" s="22"/>
      <c r="DD274" s="22"/>
      <c r="DE274" s="22"/>
      <c r="DF274" s="22"/>
      <c r="DG274" s="22"/>
      <c r="DH274" s="22"/>
      <c r="DI274" s="22"/>
      <c r="DJ274" s="22"/>
      <c r="DK274" s="22"/>
      <c r="DL274" s="22"/>
      <c r="DM274" s="22"/>
      <c r="DN274" s="22"/>
      <c r="DO274" s="22"/>
      <c r="DP274" s="22"/>
      <c r="DQ274" s="22"/>
      <c r="DR274" s="22"/>
      <c r="DS274" s="22"/>
      <c r="DT274" s="22"/>
      <c r="DU274" s="22"/>
      <c r="DV274" s="22"/>
      <c r="DW274" s="22"/>
      <c r="DX274" s="22"/>
      <c r="DY274" s="22"/>
      <c r="DZ274" s="22"/>
      <c r="EA274" s="22"/>
      <c r="EB274" s="22"/>
      <c r="EC274" s="22"/>
      <c r="ED274" s="22"/>
      <c r="EE274" s="22"/>
      <c r="EF274" s="22"/>
      <c r="EG274" s="22"/>
      <c r="EH274" s="22"/>
      <c r="EI274" s="22"/>
      <c r="EJ274" s="22"/>
      <c r="EK274" s="22"/>
      <c r="EL274" s="22"/>
      <c r="EM274" s="22"/>
      <c r="EN274" s="22"/>
      <c r="EO274" s="22"/>
      <c r="EP274" s="22"/>
      <c r="EQ274" s="22"/>
      <c r="ER274" s="22"/>
      <c r="ES274" s="22"/>
      <c r="ET274" s="22"/>
      <c r="EU274" s="22"/>
      <c r="EV274" s="22"/>
      <c r="EW274" s="22"/>
      <c r="EX274" s="22"/>
      <c r="EY274" s="22"/>
      <c r="EZ274" s="22"/>
      <c r="FA274" s="22"/>
      <c r="FB274" s="22"/>
      <c r="FC274" s="22"/>
      <c r="FD274" s="22"/>
      <c r="FE274" s="22"/>
      <c r="FF274" s="22"/>
      <c r="FG274" s="22"/>
      <c r="FH274" s="22"/>
      <c r="FI274" s="22"/>
      <c r="FJ274" s="22"/>
      <c r="FK274" s="22"/>
      <c r="FL274" s="22"/>
      <c r="FM274" s="22"/>
      <c r="FN274" s="22"/>
      <c r="FO274" s="22"/>
      <c r="FP274" s="22"/>
      <c r="FQ274" s="22"/>
      <c r="FR274" s="22"/>
      <c r="FS274" s="22"/>
      <c r="FT274" s="22"/>
      <c r="FU274" s="22"/>
      <c r="FV274" s="22"/>
      <c r="FW274" s="22"/>
      <c r="FX274" s="22"/>
      <c r="FY274" s="22"/>
      <c r="FZ274" s="22"/>
      <c r="GA274" s="22"/>
      <c r="GB274" s="22"/>
      <c r="GC274" s="22"/>
      <c r="GD274" s="22"/>
      <c r="GE274" s="22"/>
      <c r="GF274" s="22"/>
      <c r="GG274" s="22"/>
      <c r="GH274" s="22"/>
      <c r="GI274" s="22"/>
      <c r="GJ274" s="22"/>
      <c r="GK274" s="22"/>
      <c r="GL274" s="22"/>
      <c r="GM274" s="22"/>
      <c r="GN274" s="22"/>
      <c r="GO274" s="22"/>
      <c r="GP274" s="22"/>
      <c r="GQ274" s="22"/>
      <c r="GR274" s="22"/>
      <c r="GS274" s="22"/>
      <c r="GT274" s="22"/>
      <c r="GU274" s="22"/>
      <c r="GV274" s="22"/>
      <c r="GW274" s="22"/>
      <c r="GX274" s="22"/>
      <c r="GY274" s="22"/>
      <c r="GZ274" s="22"/>
      <c r="HA274" s="22"/>
      <c r="HB274" s="22"/>
      <c r="HC274" s="22"/>
      <c r="HD274" s="22"/>
      <c r="HE274" s="22"/>
      <c r="HF274" s="22"/>
      <c r="HG274" s="22"/>
      <c r="HH274" s="22"/>
      <c r="HI274" s="22"/>
      <c r="HJ274" s="22"/>
      <c r="HK274" s="22"/>
      <c r="HL274" s="22"/>
      <c r="HM274" s="22"/>
      <c r="HN274" s="22"/>
      <c r="HO274" s="22"/>
      <c r="HP274" s="22"/>
      <c r="HQ274" s="22"/>
      <c r="HR274" s="22"/>
      <c r="HS274" s="22"/>
      <c r="HT274" s="22"/>
      <c r="HU274" s="22"/>
      <c r="HV274" s="22"/>
      <c r="HW274" s="22"/>
      <c r="HX274" s="22"/>
      <c r="HY274" s="22"/>
      <c r="HZ274" s="22"/>
      <c r="IA274" s="22"/>
      <c r="IB274" s="22"/>
      <c r="IC274" s="22"/>
      <c r="ID274" s="22"/>
      <c r="IE274" s="22"/>
      <c r="IF274" s="22"/>
      <c r="IG274" s="22"/>
      <c r="IH274" s="22"/>
      <c r="II274" s="22"/>
      <c r="IJ274" s="22"/>
      <c r="IK274" s="22"/>
      <c r="IL274" s="22"/>
      <c r="IM274" s="22"/>
      <c r="IN274" s="22"/>
      <c r="IO274" s="22"/>
      <c r="IP274" s="22"/>
      <c r="IQ274" s="22"/>
      <c r="IR274" s="22"/>
      <c r="IS274" s="22"/>
      <c r="IT274" s="22"/>
      <c r="IU274" s="22"/>
      <c r="IV274" s="22"/>
    </row>
    <row r="275" spans="1:256" s="22" customFormat="1" ht="56.25">
      <c r="A275" s="388"/>
      <c r="B275" s="264" t="s">
        <v>471</v>
      </c>
      <c r="C275" s="428" t="s">
        <v>19</v>
      </c>
      <c r="D275" s="112" t="s">
        <v>28</v>
      </c>
      <c r="E275" s="243" t="s">
        <v>32</v>
      </c>
      <c r="F275" s="282" t="s">
        <v>14</v>
      </c>
      <c r="G275" s="283" t="s">
        <v>1</v>
      </c>
      <c r="H275" s="284" t="s">
        <v>352</v>
      </c>
      <c r="I275" s="241"/>
      <c r="J275" s="285">
        <f>J276</f>
        <v>200</v>
      </c>
      <c r="L275" s="276"/>
    </row>
    <row r="276" spans="1:256" s="277" customFormat="1">
      <c r="A276" s="383"/>
      <c r="B276" s="395" t="s">
        <v>70</v>
      </c>
      <c r="C276" s="428" t="s">
        <v>19</v>
      </c>
      <c r="D276" s="112" t="s">
        <v>28</v>
      </c>
      <c r="E276" s="243" t="s">
        <v>32</v>
      </c>
      <c r="F276" s="282" t="s">
        <v>14</v>
      </c>
      <c r="G276" s="283" t="s">
        <v>30</v>
      </c>
      <c r="H276" s="284" t="s">
        <v>352</v>
      </c>
      <c r="I276" s="241"/>
      <c r="J276" s="285">
        <f>J277</f>
        <v>200</v>
      </c>
      <c r="K276" s="22"/>
      <c r="L276" s="276"/>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c r="AY276" s="22"/>
      <c r="AZ276" s="22"/>
      <c r="BA276" s="22"/>
      <c r="BB276" s="22"/>
      <c r="BC276" s="22"/>
      <c r="BD276" s="22"/>
      <c r="BE276" s="22"/>
      <c r="BF276" s="22"/>
      <c r="BG276" s="22"/>
      <c r="BH276" s="22"/>
      <c r="BI276" s="22"/>
      <c r="BJ276" s="22"/>
      <c r="BK276" s="22"/>
      <c r="BL276" s="22"/>
      <c r="BM276" s="22"/>
      <c r="BN276" s="22"/>
      <c r="BO276" s="22"/>
      <c r="BP276" s="22"/>
      <c r="BQ276" s="22"/>
      <c r="BR276" s="22"/>
      <c r="BS276" s="22"/>
      <c r="BT276" s="22"/>
      <c r="BU276" s="22"/>
      <c r="BV276" s="22"/>
      <c r="BW276" s="22"/>
      <c r="BX276" s="22"/>
      <c r="BY276" s="22"/>
      <c r="BZ276" s="22"/>
      <c r="CA276" s="22"/>
      <c r="CB276" s="22"/>
      <c r="CC276" s="22"/>
      <c r="CD276" s="22"/>
      <c r="CE276" s="22"/>
      <c r="CF276" s="22"/>
      <c r="CG276" s="22"/>
      <c r="CH276" s="22"/>
      <c r="CI276" s="22"/>
      <c r="CJ276" s="22"/>
      <c r="CK276" s="22"/>
      <c r="CL276" s="22"/>
      <c r="CM276" s="22"/>
      <c r="CN276" s="22"/>
      <c r="CO276" s="22"/>
      <c r="CP276" s="22"/>
      <c r="CQ276" s="22"/>
      <c r="CR276" s="22"/>
      <c r="CS276" s="22"/>
      <c r="CT276" s="22"/>
      <c r="CU276" s="22"/>
      <c r="CV276" s="22"/>
      <c r="CW276" s="22"/>
      <c r="CX276" s="22"/>
      <c r="CY276" s="22"/>
      <c r="CZ276" s="22"/>
      <c r="DA276" s="22"/>
      <c r="DB276" s="22"/>
      <c r="DC276" s="22"/>
      <c r="DD276" s="22"/>
      <c r="DE276" s="22"/>
      <c r="DF276" s="22"/>
      <c r="DG276" s="22"/>
      <c r="DH276" s="22"/>
      <c r="DI276" s="22"/>
      <c r="DJ276" s="22"/>
      <c r="DK276" s="22"/>
      <c r="DL276" s="22"/>
      <c r="DM276" s="22"/>
      <c r="DN276" s="22"/>
      <c r="DO276" s="22"/>
      <c r="DP276" s="22"/>
      <c r="DQ276" s="22"/>
      <c r="DR276" s="22"/>
      <c r="DS276" s="22"/>
      <c r="DT276" s="22"/>
      <c r="DU276" s="22"/>
      <c r="DV276" s="22"/>
      <c r="DW276" s="22"/>
      <c r="DX276" s="22"/>
      <c r="DY276" s="22"/>
      <c r="DZ276" s="22"/>
      <c r="EA276" s="22"/>
      <c r="EB276" s="22"/>
      <c r="EC276" s="22"/>
      <c r="ED276" s="22"/>
      <c r="EE276" s="22"/>
      <c r="EF276" s="22"/>
      <c r="EG276" s="22"/>
      <c r="EH276" s="22"/>
      <c r="EI276" s="22"/>
      <c r="EJ276" s="22"/>
      <c r="EK276" s="22"/>
      <c r="EL276" s="22"/>
      <c r="EM276" s="22"/>
      <c r="EN276" s="22"/>
      <c r="EO276" s="22"/>
      <c r="EP276" s="22"/>
      <c r="EQ276" s="22"/>
      <c r="ER276" s="22"/>
      <c r="ES276" s="22"/>
      <c r="ET276" s="22"/>
      <c r="EU276" s="22"/>
      <c r="EV276" s="22"/>
      <c r="EW276" s="22"/>
      <c r="EX276" s="22"/>
      <c r="EY276" s="22"/>
      <c r="EZ276" s="22"/>
      <c r="FA276" s="22"/>
      <c r="FB276" s="22"/>
      <c r="FC276" s="22"/>
      <c r="FD276" s="22"/>
      <c r="FE276" s="22"/>
      <c r="FF276" s="22"/>
      <c r="FG276" s="22"/>
      <c r="FH276" s="22"/>
      <c r="FI276" s="22"/>
      <c r="FJ276" s="22"/>
      <c r="FK276" s="22"/>
      <c r="FL276" s="22"/>
      <c r="FM276" s="22"/>
      <c r="FN276" s="22"/>
      <c r="FO276" s="22"/>
      <c r="FP276" s="22"/>
      <c r="FQ276" s="22"/>
      <c r="FR276" s="22"/>
      <c r="FS276" s="22"/>
      <c r="FT276" s="22"/>
      <c r="FU276" s="22"/>
      <c r="FV276" s="22"/>
      <c r="FW276" s="22"/>
      <c r="FX276" s="22"/>
      <c r="FY276" s="22"/>
      <c r="FZ276" s="22"/>
      <c r="GA276" s="22"/>
      <c r="GB276" s="22"/>
      <c r="GC276" s="22"/>
      <c r="GD276" s="22"/>
      <c r="GE276" s="22"/>
      <c r="GF276" s="22"/>
      <c r="GG276" s="22"/>
      <c r="GH276" s="22"/>
      <c r="GI276" s="22"/>
      <c r="GJ276" s="22"/>
      <c r="GK276" s="22"/>
      <c r="GL276" s="22"/>
      <c r="GM276" s="22"/>
      <c r="GN276" s="22"/>
      <c r="GO276" s="22"/>
      <c r="GP276" s="22"/>
      <c r="GQ276" s="22"/>
      <c r="GR276" s="22"/>
      <c r="GS276" s="22"/>
      <c r="GT276" s="22"/>
      <c r="GU276" s="22"/>
      <c r="GV276" s="22"/>
      <c r="GW276" s="22"/>
      <c r="GX276" s="22"/>
      <c r="GY276" s="22"/>
      <c r="GZ276" s="22"/>
      <c r="HA276" s="22"/>
      <c r="HB276" s="22"/>
      <c r="HC276" s="22"/>
      <c r="HD276" s="22"/>
      <c r="HE276" s="22"/>
      <c r="HF276" s="22"/>
      <c r="HG276" s="22"/>
      <c r="HH276" s="22"/>
      <c r="HI276" s="22"/>
      <c r="HJ276" s="22"/>
      <c r="HK276" s="22"/>
      <c r="HL276" s="22"/>
      <c r="HM276" s="22"/>
      <c r="HN276" s="22"/>
      <c r="HO276" s="22"/>
      <c r="HP276" s="22"/>
      <c r="HQ276" s="22"/>
      <c r="HR276" s="22"/>
      <c r="HS276" s="22"/>
      <c r="HT276" s="22"/>
      <c r="HU276" s="22"/>
      <c r="HV276" s="22"/>
      <c r="HW276" s="22"/>
      <c r="HX276" s="22"/>
      <c r="HY276" s="22"/>
      <c r="HZ276" s="22"/>
      <c r="IA276" s="22"/>
      <c r="IB276" s="22"/>
      <c r="IC276" s="22"/>
      <c r="ID276" s="22"/>
      <c r="IE276" s="22"/>
      <c r="IF276" s="22"/>
      <c r="IG276" s="22"/>
      <c r="IH276" s="22"/>
      <c r="II276" s="22"/>
      <c r="IJ276" s="22"/>
      <c r="IK276" s="22"/>
      <c r="IL276" s="22"/>
      <c r="IM276" s="22"/>
      <c r="IN276" s="22"/>
      <c r="IO276" s="22"/>
      <c r="IP276" s="22"/>
      <c r="IQ276" s="22"/>
      <c r="IR276" s="22"/>
      <c r="IS276" s="22"/>
      <c r="IT276" s="22"/>
      <c r="IU276" s="22"/>
      <c r="IV276" s="22"/>
    </row>
    <row r="277" spans="1:256" s="288" customFormat="1" ht="56.25">
      <c r="A277" s="396"/>
      <c r="B277" s="392" t="s">
        <v>60</v>
      </c>
      <c r="C277" s="429" t="s">
        <v>19</v>
      </c>
      <c r="D277" s="250" t="s">
        <v>28</v>
      </c>
      <c r="E277" s="215" t="s">
        <v>32</v>
      </c>
      <c r="F277" s="164" t="s">
        <v>14</v>
      </c>
      <c r="G277" s="173" t="s">
        <v>30</v>
      </c>
      <c r="H277" s="165" t="s">
        <v>424</v>
      </c>
      <c r="I277" s="213"/>
      <c r="J277" s="286">
        <f>J279+J278</f>
        <v>200</v>
      </c>
      <c r="K277" s="18"/>
      <c r="L277" s="287"/>
      <c r="M277" s="18"/>
      <c r="N277" s="18"/>
      <c r="O277" s="18"/>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c r="AR277" s="18"/>
      <c r="AS277" s="18"/>
      <c r="AT277" s="18"/>
      <c r="AU277" s="18"/>
      <c r="AV277" s="18"/>
      <c r="AW277" s="18"/>
      <c r="AX277" s="18"/>
      <c r="AY277" s="18"/>
      <c r="AZ277" s="18"/>
      <c r="BA277" s="18"/>
      <c r="BB277" s="18"/>
      <c r="BC277" s="18"/>
      <c r="BD277" s="18"/>
      <c r="BE277" s="18"/>
      <c r="BF277" s="18"/>
      <c r="BG277" s="18"/>
      <c r="BH277" s="18"/>
      <c r="BI277" s="18"/>
      <c r="BJ277" s="18"/>
      <c r="BK277" s="18"/>
      <c r="BL277" s="18"/>
      <c r="BM277" s="18"/>
      <c r="BN277" s="18"/>
      <c r="BO277" s="18"/>
      <c r="BP277" s="18"/>
      <c r="BQ277" s="18"/>
      <c r="BR277" s="18"/>
      <c r="BS277" s="18"/>
      <c r="BT277" s="18"/>
      <c r="BU277" s="18"/>
      <c r="BV277" s="18"/>
      <c r="BW277" s="18"/>
      <c r="BX277" s="18"/>
      <c r="BY277" s="18"/>
      <c r="BZ277" s="18"/>
      <c r="CA277" s="18"/>
      <c r="CB277" s="18"/>
      <c r="CC277" s="18"/>
      <c r="CD277" s="18"/>
      <c r="CE277" s="18"/>
      <c r="CF277" s="18"/>
      <c r="CG277" s="18"/>
      <c r="CH277" s="18"/>
      <c r="CI277" s="18"/>
      <c r="CJ277" s="18"/>
      <c r="CK277" s="18"/>
      <c r="CL277" s="18"/>
      <c r="CM277" s="18"/>
      <c r="CN277" s="18"/>
      <c r="CO277" s="18"/>
      <c r="CP277" s="18"/>
      <c r="CQ277" s="18"/>
      <c r="CR277" s="18"/>
      <c r="CS277" s="18"/>
      <c r="CT277" s="18"/>
      <c r="CU277" s="18"/>
      <c r="CV277" s="18"/>
      <c r="CW277" s="18"/>
      <c r="CX277" s="18"/>
      <c r="CY277" s="18"/>
      <c r="CZ277" s="18"/>
      <c r="DA277" s="18"/>
      <c r="DB277" s="18"/>
      <c r="DC277" s="18"/>
      <c r="DD277" s="18"/>
      <c r="DE277" s="18"/>
      <c r="DF277" s="18"/>
      <c r="DG277" s="18"/>
      <c r="DH277" s="18"/>
      <c r="DI277" s="18"/>
      <c r="DJ277" s="18"/>
      <c r="DK277" s="18"/>
      <c r="DL277" s="18"/>
      <c r="DM277" s="18"/>
      <c r="DN277" s="18"/>
      <c r="DO277" s="18"/>
      <c r="DP277" s="18"/>
      <c r="DQ277" s="18"/>
      <c r="DR277" s="18"/>
      <c r="DS277" s="18"/>
      <c r="DT277" s="18"/>
      <c r="DU277" s="18"/>
      <c r="DV277" s="18"/>
      <c r="DW277" s="18"/>
      <c r="DX277" s="18"/>
      <c r="DY277" s="18"/>
      <c r="DZ277" s="18"/>
      <c r="EA277" s="18"/>
      <c r="EB277" s="18"/>
      <c r="EC277" s="18"/>
      <c r="ED277" s="18"/>
      <c r="EE277" s="18"/>
      <c r="EF277" s="18"/>
      <c r="EG277" s="18"/>
      <c r="EH277" s="18"/>
      <c r="EI277" s="18"/>
      <c r="EJ277" s="18"/>
      <c r="EK277" s="18"/>
      <c r="EL277" s="18"/>
      <c r="EM277" s="18"/>
      <c r="EN277" s="18"/>
      <c r="EO277" s="18"/>
      <c r="EP277" s="18"/>
      <c r="EQ277" s="18"/>
      <c r="ER277" s="18"/>
      <c r="ES277" s="18"/>
      <c r="ET277" s="18"/>
      <c r="EU277" s="18"/>
      <c r="EV277" s="18"/>
      <c r="EW277" s="18"/>
      <c r="EX277" s="18"/>
      <c r="EY277" s="18"/>
      <c r="EZ277" s="18"/>
      <c r="FA277" s="18"/>
      <c r="FB277" s="18"/>
      <c r="FC277" s="18"/>
      <c r="FD277" s="18"/>
      <c r="FE277" s="18"/>
      <c r="FF277" s="18"/>
      <c r="FG277" s="18"/>
      <c r="FH277" s="18"/>
      <c r="FI277" s="18"/>
      <c r="FJ277" s="18"/>
      <c r="FK277" s="18"/>
      <c r="FL277" s="18"/>
      <c r="FM277" s="18"/>
      <c r="FN277" s="18"/>
      <c r="FO277" s="18"/>
      <c r="FP277" s="18"/>
      <c r="FQ277" s="18"/>
      <c r="FR277" s="18"/>
      <c r="FS277" s="18"/>
      <c r="FT277" s="18"/>
      <c r="FU277" s="18"/>
      <c r="FV277" s="18"/>
      <c r="FW277" s="18"/>
      <c r="FX277" s="18"/>
      <c r="FY277" s="18"/>
      <c r="FZ277" s="18"/>
      <c r="GA277" s="18"/>
      <c r="GB277" s="18"/>
      <c r="GC277" s="18"/>
      <c r="GD277" s="18"/>
      <c r="GE277" s="18"/>
      <c r="GF277" s="18"/>
      <c r="GG277" s="18"/>
      <c r="GH277" s="18"/>
      <c r="GI277" s="18"/>
      <c r="GJ277" s="18"/>
      <c r="GK277" s="18"/>
      <c r="GL277" s="18"/>
      <c r="GM277" s="18"/>
      <c r="GN277" s="18"/>
      <c r="GO277" s="18"/>
      <c r="GP277" s="18"/>
      <c r="GQ277" s="18"/>
      <c r="GR277" s="18"/>
      <c r="GS277" s="18"/>
      <c r="GT277" s="18"/>
      <c r="GU277" s="18"/>
      <c r="GV277" s="18"/>
      <c r="GW277" s="18"/>
      <c r="GX277" s="18"/>
      <c r="GY277" s="18"/>
      <c r="GZ277" s="18"/>
      <c r="HA277" s="18"/>
      <c r="HB277" s="18"/>
      <c r="HC277" s="18"/>
      <c r="HD277" s="18"/>
      <c r="HE277" s="18"/>
      <c r="HF277" s="18"/>
      <c r="HG277" s="18"/>
      <c r="HH277" s="18"/>
      <c r="HI277" s="18"/>
      <c r="HJ277" s="18"/>
      <c r="HK277" s="18"/>
      <c r="HL277" s="18"/>
      <c r="HM277" s="18"/>
      <c r="HN277" s="18"/>
      <c r="HO277" s="18"/>
      <c r="HP277" s="18"/>
      <c r="HQ277" s="18"/>
      <c r="HR277" s="18"/>
      <c r="HS277" s="18"/>
      <c r="HT277" s="18"/>
      <c r="HU277" s="18"/>
      <c r="HV277" s="18"/>
      <c r="HW277" s="18"/>
      <c r="HX277" s="18"/>
      <c r="HY277" s="18"/>
      <c r="HZ277" s="18"/>
      <c r="IA277" s="18"/>
      <c r="IB277" s="18"/>
      <c r="IC277" s="18"/>
      <c r="ID277" s="18"/>
      <c r="IE277" s="18"/>
      <c r="IF277" s="18"/>
      <c r="IG277" s="18"/>
      <c r="IH277" s="18"/>
      <c r="II277" s="18"/>
      <c r="IJ277" s="18"/>
      <c r="IK277" s="18"/>
      <c r="IL277" s="18"/>
      <c r="IM277" s="18"/>
      <c r="IN277" s="18"/>
      <c r="IO277" s="18"/>
      <c r="IP277" s="18"/>
      <c r="IQ277" s="18"/>
      <c r="IR277" s="18"/>
      <c r="IS277" s="18"/>
      <c r="IT277" s="18"/>
      <c r="IU277" s="18"/>
      <c r="IV277" s="18"/>
    </row>
    <row r="278" spans="1:256" ht="0.75" customHeight="1">
      <c r="A278" s="393"/>
      <c r="B278" s="394" t="s">
        <v>473</v>
      </c>
      <c r="C278" s="429" t="s">
        <v>19</v>
      </c>
      <c r="D278" s="250" t="s">
        <v>28</v>
      </c>
      <c r="E278" s="215" t="s">
        <v>32</v>
      </c>
      <c r="F278" s="143" t="s">
        <v>14</v>
      </c>
      <c r="G278" s="168" t="s">
        <v>30</v>
      </c>
      <c r="H278" s="171" t="s">
        <v>424</v>
      </c>
      <c r="I278" s="213">
        <v>122</v>
      </c>
      <c r="J278" s="286"/>
      <c r="L278" s="287"/>
    </row>
    <row r="279" spans="1:256" s="288" customFormat="1" ht="37.5">
      <c r="A279" s="396"/>
      <c r="B279" s="392" t="s">
        <v>66</v>
      </c>
      <c r="C279" s="429" t="s">
        <v>19</v>
      </c>
      <c r="D279" s="250" t="s">
        <v>28</v>
      </c>
      <c r="E279" s="215" t="s">
        <v>32</v>
      </c>
      <c r="F279" s="164" t="s">
        <v>14</v>
      </c>
      <c r="G279" s="173" t="s">
        <v>30</v>
      </c>
      <c r="H279" s="165" t="s">
        <v>424</v>
      </c>
      <c r="I279" s="150">
        <v>244</v>
      </c>
      <c r="J279" s="267">
        <v>200</v>
      </c>
      <c r="K279" s="18"/>
      <c r="L279" s="287"/>
      <c r="M279" s="18"/>
      <c r="N279" s="18"/>
      <c r="O279" s="18"/>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c r="AR279" s="18"/>
      <c r="AS279" s="18"/>
      <c r="AT279" s="18"/>
      <c r="AU279" s="18"/>
      <c r="AV279" s="18"/>
      <c r="AW279" s="18"/>
      <c r="AX279" s="18"/>
      <c r="AY279" s="18"/>
      <c r="AZ279" s="18"/>
      <c r="BA279" s="18"/>
      <c r="BB279" s="18"/>
      <c r="BC279" s="18"/>
      <c r="BD279" s="18"/>
      <c r="BE279" s="18"/>
      <c r="BF279" s="18"/>
      <c r="BG279" s="18"/>
      <c r="BH279" s="18"/>
      <c r="BI279" s="18"/>
      <c r="BJ279" s="18"/>
      <c r="BK279" s="18"/>
      <c r="BL279" s="18"/>
      <c r="BM279" s="18"/>
      <c r="BN279" s="18"/>
      <c r="BO279" s="18"/>
      <c r="BP279" s="18"/>
      <c r="BQ279" s="18"/>
      <c r="BR279" s="18"/>
      <c r="BS279" s="18"/>
      <c r="BT279" s="18"/>
      <c r="BU279" s="18"/>
      <c r="BV279" s="18"/>
      <c r="BW279" s="18"/>
      <c r="BX279" s="18"/>
      <c r="BY279" s="18"/>
      <c r="BZ279" s="18"/>
      <c r="CA279" s="18"/>
      <c r="CB279" s="18"/>
      <c r="CC279" s="18"/>
      <c r="CD279" s="18"/>
      <c r="CE279" s="18"/>
      <c r="CF279" s="18"/>
      <c r="CG279" s="18"/>
      <c r="CH279" s="18"/>
      <c r="CI279" s="18"/>
      <c r="CJ279" s="18"/>
      <c r="CK279" s="18"/>
      <c r="CL279" s="18"/>
      <c r="CM279" s="18"/>
      <c r="CN279" s="18"/>
      <c r="CO279" s="18"/>
      <c r="CP279" s="18"/>
      <c r="CQ279" s="18"/>
      <c r="CR279" s="18"/>
      <c r="CS279" s="18"/>
      <c r="CT279" s="18"/>
      <c r="CU279" s="18"/>
      <c r="CV279" s="18"/>
      <c r="CW279" s="18"/>
      <c r="CX279" s="18"/>
      <c r="CY279" s="18"/>
      <c r="CZ279" s="18"/>
      <c r="DA279" s="18"/>
      <c r="DB279" s="18"/>
      <c r="DC279" s="18"/>
      <c r="DD279" s="18"/>
      <c r="DE279" s="18"/>
      <c r="DF279" s="18"/>
      <c r="DG279" s="18"/>
      <c r="DH279" s="18"/>
      <c r="DI279" s="18"/>
      <c r="DJ279" s="18"/>
      <c r="DK279" s="18"/>
      <c r="DL279" s="18"/>
      <c r="DM279" s="18"/>
      <c r="DN279" s="18"/>
      <c r="DO279" s="18"/>
      <c r="DP279" s="18"/>
      <c r="DQ279" s="18"/>
      <c r="DR279" s="18"/>
      <c r="DS279" s="18"/>
      <c r="DT279" s="18"/>
      <c r="DU279" s="18"/>
      <c r="DV279" s="18"/>
      <c r="DW279" s="18"/>
      <c r="DX279" s="18"/>
      <c r="DY279" s="18"/>
      <c r="DZ279" s="18"/>
      <c r="EA279" s="18"/>
      <c r="EB279" s="18"/>
      <c r="EC279" s="18"/>
      <c r="ED279" s="18"/>
      <c r="EE279" s="18"/>
      <c r="EF279" s="18"/>
      <c r="EG279" s="18"/>
      <c r="EH279" s="18"/>
      <c r="EI279" s="18"/>
      <c r="EJ279" s="18"/>
      <c r="EK279" s="18"/>
      <c r="EL279" s="18"/>
      <c r="EM279" s="18"/>
      <c r="EN279" s="18"/>
      <c r="EO279" s="18"/>
      <c r="EP279" s="18"/>
      <c r="EQ279" s="18"/>
      <c r="ER279" s="18"/>
      <c r="ES279" s="18"/>
      <c r="ET279" s="18"/>
      <c r="EU279" s="18"/>
      <c r="EV279" s="18"/>
      <c r="EW279" s="18"/>
      <c r="EX279" s="18"/>
      <c r="EY279" s="18"/>
      <c r="EZ279" s="18"/>
      <c r="FA279" s="18"/>
      <c r="FB279" s="18"/>
      <c r="FC279" s="18"/>
      <c r="FD279" s="18"/>
      <c r="FE279" s="18"/>
      <c r="FF279" s="18"/>
      <c r="FG279" s="18"/>
      <c r="FH279" s="18"/>
      <c r="FI279" s="18"/>
      <c r="FJ279" s="18"/>
      <c r="FK279" s="18"/>
      <c r="FL279" s="18"/>
      <c r="FM279" s="18"/>
      <c r="FN279" s="18"/>
      <c r="FO279" s="18"/>
      <c r="FP279" s="18"/>
      <c r="FQ279" s="18"/>
      <c r="FR279" s="18"/>
      <c r="FS279" s="18"/>
      <c r="FT279" s="18"/>
      <c r="FU279" s="18"/>
      <c r="FV279" s="18"/>
      <c r="FW279" s="18"/>
      <c r="FX279" s="18"/>
      <c r="FY279" s="18"/>
      <c r="FZ279" s="18"/>
      <c r="GA279" s="18"/>
      <c r="GB279" s="18"/>
      <c r="GC279" s="18"/>
      <c r="GD279" s="18"/>
      <c r="GE279" s="18"/>
      <c r="GF279" s="18"/>
      <c r="GG279" s="18"/>
      <c r="GH279" s="18"/>
      <c r="GI279" s="18"/>
      <c r="GJ279" s="18"/>
      <c r="GK279" s="18"/>
      <c r="GL279" s="18"/>
      <c r="GM279" s="18"/>
      <c r="GN279" s="18"/>
      <c r="GO279" s="18"/>
      <c r="GP279" s="18"/>
      <c r="GQ279" s="18"/>
      <c r="GR279" s="18"/>
      <c r="GS279" s="18"/>
      <c r="GT279" s="18"/>
      <c r="GU279" s="18"/>
      <c r="GV279" s="18"/>
      <c r="GW279" s="18"/>
      <c r="GX279" s="18"/>
      <c r="GY279" s="18"/>
      <c r="GZ279" s="18"/>
      <c r="HA279" s="18"/>
      <c r="HB279" s="18"/>
      <c r="HC279" s="18"/>
      <c r="HD279" s="18"/>
      <c r="HE279" s="18"/>
      <c r="HF279" s="18"/>
      <c r="HG279" s="18"/>
      <c r="HH279" s="18"/>
      <c r="HI279" s="18"/>
      <c r="HJ279" s="18"/>
      <c r="HK279" s="18"/>
      <c r="HL279" s="18"/>
      <c r="HM279" s="18"/>
      <c r="HN279" s="18"/>
      <c r="HO279" s="18"/>
      <c r="HP279" s="18"/>
      <c r="HQ279" s="18"/>
      <c r="HR279" s="18"/>
      <c r="HS279" s="18"/>
      <c r="HT279" s="18"/>
      <c r="HU279" s="18"/>
      <c r="HV279" s="18"/>
      <c r="HW279" s="18"/>
      <c r="HX279" s="18"/>
      <c r="HY279" s="18"/>
      <c r="HZ279" s="18"/>
      <c r="IA279" s="18"/>
      <c r="IB279" s="18"/>
      <c r="IC279" s="18"/>
      <c r="ID279" s="18"/>
      <c r="IE279" s="18"/>
      <c r="IF279" s="18"/>
      <c r="IG279" s="18"/>
      <c r="IH279" s="18"/>
      <c r="II279" s="18"/>
      <c r="IJ279" s="18"/>
      <c r="IK279" s="18"/>
      <c r="IL279" s="18"/>
      <c r="IM279" s="18"/>
      <c r="IN279" s="18"/>
      <c r="IO279" s="18"/>
      <c r="IP279" s="18"/>
      <c r="IQ279" s="18"/>
      <c r="IR279" s="18"/>
      <c r="IS279" s="18"/>
      <c r="IT279" s="18"/>
      <c r="IU279" s="18"/>
      <c r="IV279" s="18"/>
    </row>
    <row r="280" spans="1:256" s="277" customFormat="1" hidden="1">
      <c r="A280" s="383"/>
      <c r="B280" s="386" t="s">
        <v>52</v>
      </c>
      <c r="C280" s="428" t="s">
        <v>19</v>
      </c>
      <c r="D280" s="112" t="s">
        <v>28</v>
      </c>
      <c r="E280" s="243">
        <v>13</v>
      </c>
      <c r="F280" s="278"/>
      <c r="G280" s="279"/>
      <c r="H280" s="280"/>
      <c r="I280" s="281"/>
      <c r="J280" s="113">
        <f>J281</f>
        <v>0</v>
      </c>
      <c r="K280" s="22"/>
      <c r="L280" s="276"/>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2"/>
      <c r="AZ280" s="22"/>
      <c r="BA280" s="22"/>
      <c r="BB280" s="22"/>
      <c r="BC280" s="22"/>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c r="DL280" s="22"/>
      <c r="DM280" s="22"/>
      <c r="DN280" s="22"/>
      <c r="DO280" s="22"/>
      <c r="DP280" s="22"/>
      <c r="DQ280" s="22"/>
      <c r="DR280" s="22"/>
      <c r="DS280" s="22"/>
      <c r="DT280" s="22"/>
      <c r="DU280" s="22"/>
      <c r="DV280" s="22"/>
      <c r="DW280" s="22"/>
      <c r="DX280" s="22"/>
      <c r="DY280" s="22"/>
      <c r="DZ280" s="22"/>
      <c r="EA280" s="22"/>
      <c r="EB280" s="22"/>
      <c r="EC280" s="22"/>
      <c r="ED280" s="22"/>
      <c r="EE280" s="22"/>
      <c r="EF280" s="22"/>
      <c r="EG280" s="22"/>
      <c r="EH280" s="22"/>
      <c r="EI280" s="22"/>
      <c r="EJ280" s="22"/>
      <c r="EK280" s="22"/>
      <c r="EL280" s="22"/>
      <c r="EM280" s="22"/>
      <c r="EN280" s="22"/>
      <c r="EO280" s="22"/>
      <c r="EP280" s="22"/>
      <c r="EQ280" s="22"/>
      <c r="ER280" s="22"/>
      <c r="ES280" s="22"/>
      <c r="ET280" s="22"/>
      <c r="EU280" s="22"/>
      <c r="EV280" s="22"/>
      <c r="EW280" s="22"/>
      <c r="EX280" s="22"/>
      <c r="EY280" s="22"/>
      <c r="EZ280" s="22"/>
      <c r="FA280" s="22"/>
      <c r="FB280" s="22"/>
      <c r="FC280" s="22"/>
      <c r="FD280" s="22"/>
      <c r="FE280" s="22"/>
      <c r="FF280" s="22"/>
      <c r="FG280" s="22"/>
      <c r="FH280" s="22"/>
      <c r="FI280" s="22"/>
      <c r="FJ280" s="22"/>
      <c r="FK280" s="22"/>
      <c r="FL280" s="22"/>
      <c r="FM280" s="22"/>
      <c r="FN280" s="22"/>
      <c r="FO280" s="22"/>
      <c r="FP280" s="22"/>
      <c r="FQ280" s="22"/>
      <c r="FR280" s="22"/>
      <c r="FS280" s="22"/>
      <c r="FT280" s="22"/>
      <c r="FU280" s="22"/>
      <c r="FV280" s="22"/>
      <c r="FW280" s="22"/>
      <c r="FX280" s="22"/>
      <c r="FY280" s="22"/>
      <c r="FZ280" s="22"/>
      <c r="GA280" s="22"/>
      <c r="GB280" s="22"/>
      <c r="GC280" s="22"/>
      <c r="GD280" s="22"/>
      <c r="GE280" s="22"/>
      <c r="GF280" s="22"/>
      <c r="GG280" s="22"/>
      <c r="GH280" s="22"/>
      <c r="GI280" s="22"/>
      <c r="GJ280" s="22"/>
      <c r="GK280" s="22"/>
      <c r="GL280" s="22"/>
      <c r="GM280" s="22"/>
      <c r="GN280" s="22"/>
      <c r="GO280" s="22"/>
      <c r="GP280" s="22"/>
      <c r="GQ280" s="22"/>
      <c r="GR280" s="22"/>
      <c r="GS280" s="22"/>
      <c r="GT280" s="22"/>
      <c r="GU280" s="22"/>
      <c r="GV280" s="22"/>
      <c r="GW280" s="22"/>
      <c r="GX280" s="22"/>
      <c r="GY280" s="22"/>
      <c r="GZ280" s="22"/>
      <c r="HA280" s="22"/>
      <c r="HB280" s="22"/>
      <c r="HC280" s="22"/>
      <c r="HD280" s="22"/>
      <c r="HE280" s="22"/>
      <c r="HF280" s="22"/>
      <c r="HG280" s="22"/>
      <c r="HH280" s="22"/>
      <c r="HI280" s="22"/>
      <c r="HJ280" s="22"/>
      <c r="HK280" s="22"/>
      <c r="HL280" s="22"/>
      <c r="HM280" s="22"/>
      <c r="HN280" s="22"/>
      <c r="HO280" s="22"/>
      <c r="HP280" s="22"/>
      <c r="HQ280" s="22"/>
      <c r="HR280" s="22"/>
      <c r="HS280" s="22"/>
      <c r="HT280" s="22"/>
      <c r="HU280" s="22"/>
      <c r="HV280" s="22"/>
      <c r="HW280" s="22"/>
      <c r="HX280" s="22"/>
      <c r="HY280" s="22"/>
      <c r="HZ280" s="22"/>
      <c r="IA280" s="22"/>
      <c r="IB280" s="22"/>
      <c r="IC280" s="22"/>
      <c r="ID280" s="22"/>
      <c r="IE280" s="22"/>
      <c r="IF280" s="22"/>
      <c r="IG280" s="22"/>
      <c r="IH280" s="22"/>
      <c r="II280" s="22"/>
      <c r="IJ280" s="22"/>
      <c r="IK280" s="22"/>
      <c r="IL280" s="22"/>
      <c r="IM280" s="22"/>
      <c r="IN280" s="22"/>
      <c r="IO280" s="22"/>
      <c r="IP280" s="22"/>
      <c r="IQ280" s="22"/>
      <c r="IR280" s="22"/>
      <c r="IS280" s="22"/>
      <c r="IT280" s="22"/>
      <c r="IU280" s="22"/>
      <c r="IV280" s="22"/>
    </row>
    <row r="281" spans="1:256" s="22" customFormat="1" ht="75" hidden="1">
      <c r="A281" s="388"/>
      <c r="B281" s="389" t="s">
        <v>487</v>
      </c>
      <c r="C281" s="428" t="s">
        <v>19</v>
      </c>
      <c r="D281" s="112" t="s">
        <v>28</v>
      </c>
      <c r="E281" s="243">
        <v>13</v>
      </c>
      <c r="F281" s="289" t="s">
        <v>41</v>
      </c>
      <c r="G281" s="233" t="s">
        <v>1</v>
      </c>
      <c r="H281" s="290" t="s">
        <v>352</v>
      </c>
      <c r="I281" s="241"/>
      <c r="J281" s="369">
        <f>J282</f>
        <v>0</v>
      </c>
      <c r="L281" s="276"/>
    </row>
    <row r="282" spans="1:256" s="22" customFormat="1" ht="93.75" hidden="1">
      <c r="A282" s="388"/>
      <c r="B282" s="389" t="s">
        <v>202</v>
      </c>
      <c r="C282" s="428" t="s">
        <v>19</v>
      </c>
      <c r="D282" s="112" t="s">
        <v>28</v>
      </c>
      <c r="E282" s="243">
        <v>13</v>
      </c>
      <c r="F282" s="289" t="s">
        <v>41</v>
      </c>
      <c r="G282" s="233" t="s">
        <v>25</v>
      </c>
      <c r="H282" s="290" t="s">
        <v>352</v>
      </c>
      <c r="I282" s="241"/>
      <c r="J282" s="285">
        <f>J283</f>
        <v>0</v>
      </c>
      <c r="L282" s="276"/>
    </row>
    <row r="283" spans="1:256" s="318" customFormat="1" ht="206.25" hidden="1">
      <c r="A283" s="399"/>
      <c r="B283" s="315" t="s">
        <v>290</v>
      </c>
      <c r="C283" s="430" t="s">
        <v>19</v>
      </c>
      <c r="D283" s="250" t="s">
        <v>28</v>
      </c>
      <c r="E283" s="215">
        <v>13</v>
      </c>
      <c r="F283" s="143" t="s">
        <v>41</v>
      </c>
      <c r="G283" s="168" t="s">
        <v>25</v>
      </c>
      <c r="H283" s="171" t="s">
        <v>410</v>
      </c>
      <c r="I283" s="179"/>
      <c r="J283" s="286">
        <f>J284</f>
        <v>0</v>
      </c>
      <c r="K283" s="316"/>
      <c r="L283" s="317"/>
      <c r="M283" s="316"/>
      <c r="N283" s="316"/>
      <c r="O283" s="316"/>
      <c r="P283" s="316"/>
      <c r="Q283" s="316"/>
      <c r="R283" s="316"/>
      <c r="S283" s="316"/>
      <c r="T283" s="316"/>
      <c r="U283" s="316"/>
      <c r="V283" s="316"/>
      <c r="W283" s="316"/>
      <c r="X283" s="316"/>
      <c r="Y283" s="316"/>
      <c r="Z283" s="316"/>
      <c r="AA283" s="316"/>
      <c r="AB283" s="316"/>
      <c r="AC283" s="316"/>
      <c r="AD283" s="316"/>
      <c r="AE283" s="316"/>
      <c r="AF283" s="316"/>
      <c r="AG283" s="316"/>
      <c r="AH283" s="316"/>
      <c r="AI283" s="316"/>
      <c r="AJ283" s="316"/>
      <c r="AK283" s="316"/>
      <c r="AL283" s="316"/>
      <c r="AM283" s="316"/>
      <c r="AN283" s="316"/>
      <c r="AO283" s="316"/>
      <c r="AP283" s="316"/>
      <c r="AQ283" s="316"/>
      <c r="AR283" s="316"/>
      <c r="AS283" s="316"/>
      <c r="AT283" s="316"/>
      <c r="AU283" s="316"/>
      <c r="AV283" s="316"/>
      <c r="AW283" s="316"/>
      <c r="AX283" s="316"/>
      <c r="AY283" s="316"/>
      <c r="AZ283" s="316"/>
      <c r="BA283" s="316"/>
      <c r="BB283" s="316"/>
      <c r="BC283" s="316"/>
      <c r="BD283" s="316"/>
      <c r="BE283" s="316"/>
      <c r="BF283" s="316"/>
      <c r="BG283" s="316"/>
      <c r="BH283" s="316"/>
      <c r="BI283" s="316"/>
      <c r="BJ283" s="316"/>
      <c r="BK283" s="316"/>
      <c r="BL283" s="316"/>
      <c r="BM283" s="316"/>
      <c r="BN283" s="316"/>
      <c r="BO283" s="316"/>
      <c r="BP283" s="316"/>
      <c r="BQ283" s="316"/>
      <c r="BR283" s="316"/>
      <c r="BS283" s="316"/>
      <c r="BT283" s="316"/>
      <c r="BU283" s="316"/>
      <c r="BV283" s="316"/>
      <c r="BW283" s="316"/>
      <c r="BX283" s="316"/>
      <c r="BY283" s="316"/>
      <c r="BZ283" s="316"/>
      <c r="CA283" s="316"/>
      <c r="CB283" s="316"/>
      <c r="CC283" s="316"/>
      <c r="CD283" s="316"/>
      <c r="CE283" s="316"/>
      <c r="CF283" s="316"/>
      <c r="CG283" s="316"/>
      <c r="CH283" s="316"/>
      <c r="CI283" s="316"/>
      <c r="CJ283" s="316"/>
      <c r="CK283" s="316"/>
      <c r="CL283" s="316"/>
      <c r="CM283" s="316"/>
      <c r="CN283" s="316"/>
      <c r="CO283" s="316"/>
      <c r="CP283" s="316"/>
      <c r="CQ283" s="316"/>
      <c r="CR283" s="316"/>
      <c r="CS283" s="316"/>
      <c r="CT283" s="316"/>
      <c r="CU283" s="316"/>
      <c r="CV283" s="316"/>
      <c r="CW283" s="316"/>
      <c r="CX283" s="316"/>
      <c r="CY283" s="316"/>
      <c r="CZ283" s="316"/>
      <c r="DA283" s="316"/>
      <c r="DB283" s="316"/>
      <c r="DC283" s="316"/>
      <c r="DD283" s="316"/>
      <c r="DE283" s="316"/>
      <c r="DF283" s="316"/>
      <c r="DG283" s="316"/>
      <c r="DH283" s="316"/>
      <c r="DI283" s="316"/>
      <c r="DJ283" s="316"/>
      <c r="DK283" s="316"/>
      <c r="DL283" s="316"/>
      <c r="DM283" s="316"/>
      <c r="DN283" s="316"/>
      <c r="DO283" s="316"/>
      <c r="DP283" s="316"/>
      <c r="DQ283" s="316"/>
      <c r="DR283" s="316"/>
      <c r="DS283" s="316"/>
      <c r="DT283" s="316"/>
      <c r="DU283" s="316"/>
      <c r="DV283" s="316"/>
      <c r="DW283" s="316"/>
      <c r="DX283" s="316"/>
      <c r="DY283" s="316"/>
      <c r="DZ283" s="316"/>
      <c r="EA283" s="316"/>
      <c r="EB283" s="316"/>
      <c r="EC283" s="316"/>
      <c r="ED283" s="316"/>
      <c r="EE283" s="316"/>
      <c r="EF283" s="316"/>
      <c r="EG283" s="316"/>
      <c r="EH283" s="316"/>
      <c r="EI283" s="316"/>
      <c r="EJ283" s="316"/>
      <c r="EK283" s="316"/>
      <c r="EL283" s="316"/>
      <c r="EM283" s="316"/>
      <c r="EN283" s="316"/>
      <c r="EO283" s="316"/>
      <c r="EP283" s="316"/>
      <c r="EQ283" s="316"/>
      <c r="ER283" s="316"/>
      <c r="ES283" s="316"/>
      <c r="ET283" s="316"/>
      <c r="EU283" s="316"/>
      <c r="EV283" s="316"/>
      <c r="EW283" s="316"/>
      <c r="EX283" s="316"/>
      <c r="EY283" s="316"/>
      <c r="EZ283" s="316"/>
      <c r="FA283" s="316"/>
      <c r="FB283" s="316"/>
      <c r="FC283" s="316"/>
      <c r="FD283" s="316"/>
      <c r="FE283" s="316"/>
      <c r="FF283" s="316"/>
      <c r="FG283" s="316"/>
      <c r="FH283" s="316"/>
      <c r="FI283" s="316"/>
      <c r="FJ283" s="316"/>
      <c r="FK283" s="316"/>
      <c r="FL283" s="316"/>
      <c r="FM283" s="316"/>
      <c r="FN283" s="316"/>
      <c r="FO283" s="316"/>
      <c r="FP283" s="316"/>
      <c r="FQ283" s="316"/>
      <c r="FR283" s="316"/>
      <c r="FS283" s="316"/>
      <c r="FT283" s="316"/>
      <c r="FU283" s="316"/>
      <c r="FV283" s="316"/>
      <c r="FW283" s="316"/>
      <c r="FX283" s="316"/>
      <c r="FY283" s="316"/>
      <c r="FZ283" s="316"/>
      <c r="GA283" s="316"/>
      <c r="GB283" s="316"/>
      <c r="GC283" s="316"/>
      <c r="GD283" s="316"/>
      <c r="GE283" s="316"/>
      <c r="GF283" s="316"/>
      <c r="GG283" s="316"/>
      <c r="GH283" s="316"/>
      <c r="GI283" s="316"/>
      <c r="GJ283" s="316"/>
      <c r="GK283" s="316"/>
      <c r="GL283" s="316"/>
      <c r="GM283" s="316"/>
      <c r="GN283" s="316"/>
      <c r="GO283" s="316"/>
      <c r="GP283" s="316"/>
      <c r="GQ283" s="316"/>
      <c r="GR283" s="316"/>
      <c r="GS283" s="316"/>
      <c r="GT283" s="316"/>
      <c r="GU283" s="316"/>
      <c r="GV283" s="316"/>
      <c r="GW283" s="316"/>
      <c r="GX283" s="316"/>
      <c r="GY283" s="316"/>
      <c r="GZ283" s="316"/>
      <c r="HA283" s="316"/>
      <c r="HB283" s="316"/>
      <c r="HC283" s="316"/>
      <c r="HD283" s="316"/>
      <c r="HE283" s="316"/>
      <c r="HF283" s="316"/>
      <c r="HG283" s="316"/>
      <c r="HH283" s="316"/>
      <c r="HI283" s="316"/>
      <c r="HJ283" s="316"/>
      <c r="HK283" s="316"/>
      <c r="HL283" s="316"/>
      <c r="HM283" s="316"/>
      <c r="HN283" s="316"/>
      <c r="HO283" s="316"/>
      <c r="HP283" s="316"/>
      <c r="HQ283" s="316"/>
      <c r="HR283" s="316"/>
      <c r="HS283" s="316"/>
      <c r="HT283" s="316"/>
      <c r="HU283" s="316"/>
      <c r="HV283" s="316"/>
      <c r="HW283" s="316"/>
      <c r="HX283" s="316"/>
      <c r="HY283" s="316"/>
      <c r="HZ283" s="316"/>
      <c r="IA283" s="316"/>
      <c r="IB283" s="316"/>
      <c r="IC283" s="316"/>
      <c r="ID283" s="316"/>
      <c r="IE283" s="316"/>
      <c r="IF283" s="316"/>
      <c r="IG283" s="316"/>
      <c r="IH283" s="316"/>
      <c r="II283" s="316"/>
      <c r="IJ283" s="316"/>
      <c r="IK283" s="316"/>
      <c r="IL283" s="316"/>
      <c r="IM283" s="316"/>
      <c r="IN283" s="316"/>
      <c r="IO283" s="316"/>
      <c r="IP283" s="316"/>
      <c r="IQ283" s="316"/>
      <c r="IR283" s="316"/>
      <c r="IS283" s="316"/>
      <c r="IT283" s="316"/>
      <c r="IU283" s="316"/>
      <c r="IV283" s="316"/>
    </row>
    <row r="284" spans="1:256" s="318" customFormat="1" ht="36.75" hidden="1" customHeight="1">
      <c r="A284" s="399"/>
      <c r="B284" s="188" t="s">
        <v>66</v>
      </c>
      <c r="C284" s="430" t="s">
        <v>19</v>
      </c>
      <c r="D284" s="250" t="s">
        <v>28</v>
      </c>
      <c r="E284" s="215">
        <v>13</v>
      </c>
      <c r="F284" s="143" t="s">
        <v>41</v>
      </c>
      <c r="G284" s="168" t="s">
        <v>25</v>
      </c>
      <c r="H284" s="171" t="s">
        <v>410</v>
      </c>
      <c r="I284" s="213">
        <v>244</v>
      </c>
      <c r="J284" s="286"/>
      <c r="K284" s="316"/>
      <c r="L284" s="317"/>
      <c r="M284" s="316"/>
      <c r="N284" s="316"/>
      <c r="O284" s="316"/>
      <c r="P284" s="316"/>
      <c r="Q284" s="316"/>
      <c r="R284" s="316"/>
      <c r="S284" s="316"/>
      <c r="T284" s="316"/>
      <c r="U284" s="316"/>
      <c r="V284" s="316"/>
      <c r="W284" s="316"/>
      <c r="X284" s="316"/>
      <c r="Y284" s="316"/>
      <c r="Z284" s="316"/>
      <c r="AA284" s="316"/>
      <c r="AB284" s="316"/>
      <c r="AC284" s="316"/>
      <c r="AD284" s="316"/>
      <c r="AE284" s="316"/>
      <c r="AF284" s="316"/>
      <c r="AG284" s="316"/>
      <c r="AH284" s="316"/>
      <c r="AI284" s="316"/>
      <c r="AJ284" s="316"/>
      <c r="AK284" s="316"/>
      <c r="AL284" s="316"/>
      <c r="AM284" s="316"/>
      <c r="AN284" s="316"/>
      <c r="AO284" s="316"/>
      <c r="AP284" s="316"/>
      <c r="AQ284" s="316"/>
      <c r="AR284" s="316"/>
      <c r="AS284" s="316"/>
      <c r="AT284" s="316"/>
      <c r="AU284" s="316"/>
      <c r="AV284" s="316"/>
      <c r="AW284" s="316"/>
      <c r="AX284" s="316"/>
      <c r="AY284" s="316"/>
      <c r="AZ284" s="316"/>
      <c r="BA284" s="316"/>
      <c r="BB284" s="316"/>
      <c r="BC284" s="316"/>
      <c r="BD284" s="316"/>
      <c r="BE284" s="316"/>
      <c r="BF284" s="316"/>
      <c r="BG284" s="316"/>
      <c r="BH284" s="316"/>
      <c r="BI284" s="316"/>
      <c r="BJ284" s="316"/>
      <c r="BK284" s="316"/>
      <c r="BL284" s="316"/>
      <c r="BM284" s="316"/>
      <c r="BN284" s="316"/>
      <c r="BO284" s="316"/>
      <c r="BP284" s="316"/>
      <c r="BQ284" s="316"/>
      <c r="BR284" s="316"/>
      <c r="BS284" s="316"/>
      <c r="BT284" s="316"/>
      <c r="BU284" s="316"/>
      <c r="BV284" s="316"/>
      <c r="BW284" s="316"/>
      <c r="BX284" s="316"/>
      <c r="BY284" s="316"/>
      <c r="BZ284" s="316"/>
      <c r="CA284" s="316"/>
      <c r="CB284" s="316"/>
      <c r="CC284" s="316"/>
      <c r="CD284" s="316"/>
      <c r="CE284" s="316"/>
      <c r="CF284" s="316"/>
      <c r="CG284" s="316"/>
      <c r="CH284" s="316"/>
      <c r="CI284" s="316"/>
      <c r="CJ284" s="316"/>
      <c r="CK284" s="316"/>
      <c r="CL284" s="316"/>
      <c r="CM284" s="316"/>
      <c r="CN284" s="316"/>
      <c r="CO284" s="316"/>
      <c r="CP284" s="316"/>
      <c r="CQ284" s="316"/>
      <c r="CR284" s="316"/>
      <c r="CS284" s="316"/>
      <c r="CT284" s="316"/>
      <c r="CU284" s="316"/>
      <c r="CV284" s="316"/>
      <c r="CW284" s="316"/>
      <c r="CX284" s="316"/>
      <c r="CY284" s="316"/>
      <c r="CZ284" s="316"/>
      <c r="DA284" s="316"/>
      <c r="DB284" s="316"/>
      <c r="DC284" s="316"/>
      <c r="DD284" s="316"/>
      <c r="DE284" s="316"/>
      <c r="DF284" s="316"/>
      <c r="DG284" s="316"/>
      <c r="DH284" s="316"/>
      <c r="DI284" s="316"/>
      <c r="DJ284" s="316"/>
      <c r="DK284" s="316"/>
      <c r="DL284" s="316"/>
      <c r="DM284" s="316"/>
      <c r="DN284" s="316"/>
      <c r="DO284" s="316"/>
      <c r="DP284" s="316"/>
      <c r="DQ284" s="316"/>
      <c r="DR284" s="316"/>
      <c r="DS284" s="316"/>
      <c r="DT284" s="316"/>
      <c r="DU284" s="316"/>
      <c r="DV284" s="316"/>
      <c r="DW284" s="316"/>
      <c r="DX284" s="316"/>
      <c r="DY284" s="316"/>
      <c r="DZ284" s="316"/>
      <c r="EA284" s="316"/>
      <c r="EB284" s="316"/>
      <c r="EC284" s="316"/>
      <c r="ED284" s="316"/>
      <c r="EE284" s="316"/>
      <c r="EF284" s="316"/>
      <c r="EG284" s="316"/>
      <c r="EH284" s="316"/>
      <c r="EI284" s="316"/>
      <c r="EJ284" s="316"/>
      <c r="EK284" s="316"/>
      <c r="EL284" s="316"/>
      <c r="EM284" s="316"/>
      <c r="EN284" s="316"/>
      <c r="EO284" s="316"/>
      <c r="EP284" s="316"/>
      <c r="EQ284" s="316"/>
      <c r="ER284" s="316"/>
      <c r="ES284" s="316"/>
      <c r="ET284" s="316"/>
      <c r="EU284" s="316"/>
      <c r="EV284" s="316"/>
      <c r="EW284" s="316"/>
      <c r="EX284" s="316"/>
      <c r="EY284" s="316"/>
      <c r="EZ284" s="316"/>
      <c r="FA284" s="316"/>
      <c r="FB284" s="316"/>
      <c r="FC284" s="316"/>
      <c r="FD284" s="316"/>
      <c r="FE284" s="316"/>
      <c r="FF284" s="316"/>
      <c r="FG284" s="316"/>
      <c r="FH284" s="316"/>
      <c r="FI284" s="316"/>
      <c r="FJ284" s="316"/>
      <c r="FK284" s="316"/>
      <c r="FL284" s="316"/>
      <c r="FM284" s="316"/>
      <c r="FN284" s="316"/>
      <c r="FO284" s="316"/>
      <c r="FP284" s="316"/>
      <c r="FQ284" s="316"/>
      <c r="FR284" s="316"/>
      <c r="FS284" s="316"/>
      <c r="FT284" s="316"/>
      <c r="FU284" s="316"/>
      <c r="FV284" s="316"/>
      <c r="FW284" s="316"/>
      <c r="FX284" s="316"/>
      <c r="FY284" s="316"/>
      <c r="FZ284" s="316"/>
      <c r="GA284" s="316"/>
      <c r="GB284" s="316"/>
      <c r="GC284" s="316"/>
      <c r="GD284" s="316"/>
      <c r="GE284" s="316"/>
      <c r="GF284" s="316"/>
      <c r="GG284" s="316"/>
      <c r="GH284" s="316"/>
      <c r="GI284" s="316"/>
      <c r="GJ284" s="316"/>
      <c r="GK284" s="316"/>
      <c r="GL284" s="316"/>
      <c r="GM284" s="316"/>
      <c r="GN284" s="316"/>
      <c r="GO284" s="316"/>
      <c r="GP284" s="316"/>
      <c r="GQ284" s="316"/>
      <c r="GR284" s="316"/>
      <c r="GS284" s="316"/>
      <c r="GT284" s="316"/>
      <c r="GU284" s="316"/>
      <c r="GV284" s="316"/>
      <c r="GW284" s="316"/>
      <c r="GX284" s="316"/>
      <c r="GY284" s="316"/>
      <c r="GZ284" s="316"/>
      <c r="HA284" s="316"/>
      <c r="HB284" s="316"/>
      <c r="HC284" s="316"/>
      <c r="HD284" s="316"/>
      <c r="HE284" s="316"/>
      <c r="HF284" s="316"/>
      <c r="HG284" s="316"/>
      <c r="HH284" s="316"/>
      <c r="HI284" s="316"/>
      <c r="HJ284" s="316"/>
      <c r="HK284" s="316"/>
      <c r="HL284" s="316"/>
      <c r="HM284" s="316"/>
      <c r="HN284" s="316"/>
      <c r="HO284" s="316"/>
      <c r="HP284" s="316"/>
      <c r="HQ284" s="316"/>
      <c r="HR284" s="316"/>
      <c r="HS284" s="316"/>
      <c r="HT284" s="316"/>
      <c r="HU284" s="316"/>
      <c r="HV284" s="316"/>
      <c r="HW284" s="316"/>
      <c r="HX284" s="316"/>
      <c r="HY284" s="316"/>
      <c r="HZ284" s="316"/>
      <c r="IA284" s="316"/>
      <c r="IB284" s="316"/>
      <c r="IC284" s="316"/>
      <c r="ID284" s="316"/>
      <c r="IE284" s="316"/>
      <c r="IF284" s="316"/>
      <c r="IG284" s="316"/>
      <c r="IH284" s="316"/>
      <c r="II284" s="316"/>
      <c r="IJ284" s="316"/>
      <c r="IK284" s="316"/>
      <c r="IL284" s="316"/>
      <c r="IM284" s="316"/>
      <c r="IN284" s="316"/>
      <c r="IO284" s="316"/>
      <c r="IP284" s="316"/>
      <c r="IQ284" s="316"/>
      <c r="IR284" s="316"/>
      <c r="IS284" s="316"/>
      <c r="IT284" s="316"/>
      <c r="IU284" s="316"/>
      <c r="IV284" s="316"/>
    </row>
    <row r="285" spans="1:256" s="288" customFormat="1">
      <c r="A285" s="431"/>
      <c r="B285" s="371" t="s">
        <v>450</v>
      </c>
      <c r="C285" s="432"/>
      <c r="D285" s="224"/>
      <c r="E285" s="225"/>
      <c r="F285" s="372"/>
      <c r="G285" s="373"/>
      <c r="H285" s="374"/>
      <c r="I285" s="375"/>
      <c r="J285" s="115">
        <f>J10+J273</f>
        <v>10149.9</v>
      </c>
      <c r="K285" s="18"/>
      <c r="L285" s="18"/>
      <c r="M285" s="18"/>
      <c r="N285" s="18"/>
      <c r="O285" s="18"/>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c r="AR285" s="18"/>
      <c r="AS285" s="18"/>
      <c r="AT285" s="18"/>
      <c r="AU285" s="18"/>
      <c r="AV285" s="18"/>
      <c r="AW285" s="18"/>
      <c r="AX285" s="18"/>
      <c r="AY285" s="18"/>
      <c r="AZ285" s="18"/>
      <c r="BA285" s="18"/>
      <c r="BB285" s="18"/>
      <c r="BC285" s="18"/>
      <c r="BD285" s="18"/>
      <c r="BE285" s="18"/>
      <c r="BF285" s="18"/>
      <c r="BG285" s="18"/>
      <c r="BH285" s="18"/>
      <c r="BI285" s="18"/>
      <c r="BJ285" s="18"/>
      <c r="BK285" s="18"/>
      <c r="BL285" s="18"/>
      <c r="BM285" s="18"/>
      <c r="BN285" s="18"/>
      <c r="BO285" s="18"/>
      <c r="BP285" s="18"/>
      <c r="BQ285" s="18"/>
      <c r="BR285" s="18"/>
      <c r="BS285" s="18"/>
      <c r="BT285" s="18"/>
      <c r="BU285" s="18"/>
      <c r="BV285" s="18"/>
      <c r="BW285" s="18"/>
      <c r="BX285" s="18"/>
      <c r="BY285" s="18"/>
      <c r="BZ285" s="18"/>
      <c r="CA285" s="18"/>
      <c r="CB285" s="18"/>
      <c r="CC285" s="18"/>
      <c r="CD285" s="18"/>
      <c r="CE285" s="18"/>
      <c r="CF285" s="18"/>
      <c r="CG285" s="18"/>
      <c r="CH285" s="18"/>
      <c r="CI285" s="18"/>
      <c r="CJ285" s="18"/>
      <c r="CK285" s="18"/>
      <c r="CL285" s="18"/>
      <c r="CM285" s="18"/>
      <c r="CN285" s="18"/>
      <c r="CO285" s="18"/>
      <c r="CP285" s="18"/>
      <c r="CQ285" s="18"/>
      <c r="CR285" s="18"/>
      <c r="CS285" s="18"/>
      <c r="CT285" s="18"/>
      <c r="CU285" s="18"/>
      <c r="CV285" s="18"/>
      <c r="CW285" s="18"/>
      <c r="CX285" s="18"/>
      <c r="CY285" s="18"/>
      <c r="CZ285" s="18"/>
      <c r="DA285" s="18"/>
      <c r="DB285" s="18"/>
      <c r="DC285" s="18"/>
      <c r="DD285" s="18"/>
      <c r="DE285" s="18"/>
      <c r="DF285" s="18"/>
      <c r="DG285" s="18"/>
      <c r="DH285" s="18"/>
      <c r="DI285" s="18"/>
      <c r="DJ285" s="18"/>
      <c r="DK285" s="18"/>
      <c r="DL285" s="18"/>
      <c r="DM285" s="18"/>
      <c r="DN285" s="18"/>
      <c r="DO285" s="18"/>
      <c r="DP285" s="18"/>
      <c r="DQ285" s="18"/>
      <c r="DR285" s="18"/>
      <c r="DS285" s="18"/>
      <c r="DT285" s="18"/>
      <c r="DU285" s="18"/>
      <c r="DV285" s="18"/>
      <c r="DW285" s="18"/>
      <c r="DX285" s="18"/>
      <c r="DY285" s="18"/>
      <c r="DZ285" s="18"/>
      <c r="EA285" s="18"/>
      <c r="EB285" s="18"/>
      <c r="EC285" s="18"/>
      <c r="ED285" s="18"/>
      <c r="EE285" s="18"/>
      <c r="EF285" s="18"/>
      <c r="EG285" s="18"/>
      <c r="EH285" s="18"/>
      <c r="EI285" s="18"/>
      <c r="EJ285" s="18"/>
      <c r="EK285" s="18"/>
      <c r="EL285" s="18"/>
      <c r="EM285" s="18"/>
      <c r="EN285" s="18"/>
      <c r="EO285" s="18"/>
      <c r="EP285" s="18"/>
      <c r="EQ285" s="18"/>
      <c r="ER285" s="18"/>
      <c r="ES285" s="18"/>
      <c r="ET285" s="18"/>
      <c r="EU285" s="18"/>
      <c r="EV285" s="18"/>
      <c r="EW285" s="18"/>
      <c r="EX285" s="18"/>
      <c r="EY285" s="18"/>
      <c r="EZ285" s="18"/>
      <c r="FA285" s="18"/>
      <c r="FB285" s="18"/>
      <c r="FC285" s="18"/>
      <c r="FD285" s="18"/>
      <c r="FE285" s="18"/>
      <c r="FF285" s="18"/>
      <c r="FG285" s="18"/>
      <c r="FH285" s="18"/>
      <c r="FI285" s="18"/>
      <c r="FJ285" s="18"/>
      <c r="FK285" s="18"/>
      <c r="FL285" s="18"/>
      <c r="FM285" s="18"/>
      <c r="FN285" s="18"/>
      <c r="FO285" s="18"/>
      <c r="FP285" s="18"/>
      <c r="FQ285" s="18"/>
      <c r="FR285" s="18"/>
      <c r="FS285" s="18"/>
      <c r="FT285" s="18"/>
      <c r="FU285" s="18"/>
      <c r="FV285" s="18"/>
      <c r="FW285" s="18"/>
      <c r="FX285" s="18"/>
      <c r="FY285" s="18"/>
      <c r="FZ285" s="18"/>
      <c r="GA285" s="18"/>
      <c r="GB285" s="18"/>
      <c r="GC285" s="18"/>
      <c r="GD285" s="18"/>
      <c r="GE285" s="18"/>
      <c r="GF285" s="18"/>
      <c r="GG285" s="18"/>
      <c r="GH285" s="18"/>
      <c r="GI285" s="18"/>
      <c r="GJ285" s="18"/>
      <c r="GK285" s="18"/>
      <c r="GL285" s="18"/>
      <c r="GM285" s="18"/>
      <c r="GN285" s="18"/>
      <c r="GO285" s="18"/>
      <c r="GP285" s="18"/>
      <c r="GQ285" s="18"/>
      <c r="GR285" s="18"/>
      <c r="GS285" s="18"/>
      <c r="GT285" s="18"/>
      <c r="GU285" s="18"/>
      <c r="GV285" s="18"/>
      <c r="GW285" s="18"/>
      <c r="GX285" s="18"/>
      <c r="GY285" s="18"/>
      <c r="GZ285" s="18"/>
      <c r="HA285" s="18"/>
      <c r="HB285" s="18"/>
      <c r="HC285" s="18"/>
      <c r="HD285" s="18"/>
      <c r="HE285" s="18"/>
      <c r="HF285" s="18"/>
      <c r="HG285" s="18"/>
      <c r="HH285" s="18"/>
      <c r="HI285" s="18"/>
      <c r="HJ285" s="18"/>
      <c r="HK285" s="18"/>
      <c r="HL285" s="18"/>
      <c r="HM285" s="18"/>
      <c r="HN285" s="18"/>
      <c r="HO285" s="18"/>
      <c r="HP285" s="18"/>
      <c r="HQ285" s="18"/>
      <c r="HR285" s="18"/>
      <c r="HS285" s="18"/>
      <c r="HT285" s="18"/>
      <c r="HU285" s="18"/>
      <c r="HV285" s="18"/>
      <c r="HW285" s="18"/>
      <c r="HX285" s="18"/>
      <c r="HY285" s="18"/>
      <c r="HZ285" s="18"/>
      <c r="IA285" s="18"/>
      <c r="IB285" s="18"/>
      <c r="IC285" s="18"/>
      <c r="ID285" s="18"/>
      <c r="IE285" s="18"/>
      <c r="IF285" s="18"/>
      <c r="IG285" s="18"/>
      <c r="IH285" s="18"/>
      <c r="II285" s="18"/>
      <c r="IJ285" s="18"/>
      <c r="IK285" s="18"/>
      <c r="IL285" s="18"/>
      <c r="IM285" s="18"/>
      <c r="IN285" s="18"/>
      <c r="IO285" s="18"/>
      <c r="IP285" s="18"/>
      <c r="IQ285" s="18"/>
      <c r="IR285" s="18"/>
      <c r="IS285" s="18"/>
      <c r="IT285" s="18"/>
      <c r="IU285" s="18"/>
      <c r="IV285" s="18"/>
    </row>
    <row r="286" spans="1:256" s="23" customFormat="1">
      <c r="B286" s="96"/>
      <c r="C286" s="97"/>
      <c r="D286" s="98"/>
      <c r="E286" s="99"/>
      <c r="F286" s="100"/>
      <c r="G286" s="101"/>
      <c r="H286" s="102"/>
      <c r="J286" s="103"/>
    </row>
    <row r="287" spans="1:256" s="23" customFormat="1">
      <c r="B287" s="96"/>
      <c r="C287" s="97"/>
      <c r="D287" s="98"/>
      <c r="E287" s="99"/>
      <c r="F287" s="100"/>
      <c r="G287" s="101"/>
      <c r="H287" s="102"/>
      <c r="J287" s="103"/>
    </row>
    <row r="288" spans="1:256" s="22" customFormat="1">
      <c r="B288" s="104"/>
      <c r="C288" s="105"/>
      <c r="D288" s="106"/>
      <c r="E288" s="107"/>
      <c r="F288" s="108"/>
      <c r="G288" s="109"/>
      <c r="H288" s="110"/>
      <c r="J288" s="111"/>
    </row>
    <row r="289" spans="2:10" s="22" customFormat="1">
      <c r="B289" s="104"/>
      <c r="C289" s="105"/>
      <c r="D289" s="106"/>
      <c r="E289" s="107"/>
      <c r="F289" s="108"/>
      <c r="G289" s="109"/>
      <c r="H289" s="110"/>
      <c r="J289" s="111"/>
    </row>
    <row r="290" spans="2:10" s="22" customFormat="1">
      <c r="B290" s="104"/>
      <c r="C290" s="105"/>
      <c r="D290" s="106"/>
      <c r="E290" s="107"/>
      <c r="F290" s="108"/>
      <c r="G290" s="109"/>
      <c r="H290" s="110"/>
      <c r="J290" s="111"/>
    </row>
    <row r="291" spans="2:10" s="22" customFormat="1">
      <c r="B291" s="104"/>
      <c r="C291" s="105"/>
      <c r="D291" s="106"/>
      <c r="E291" s="107"/>
      <c r="F291" s="108"/>
      <c r="G291" s="109"/>
      <c r="H291" s="110"/>
      <c r="J291" s="111"/>
    </row>
    <row r="292" spans="2:10" s="22" customFormat="1">
      <c r="B292" s="104"/>
      <c r="C292" s="105"/>
      <c r="D292" s="106"/>
      <c r="E292" s="107"/>
      <c r="F292" s="108"/>
      <c r="G292" s="109"/>
      <c r="H292" s="110"/>
      <c r="J292" s="111"/>
    </row>
    <row r="293" spans="2:10" s="22" customFormat="1">
      <c r="B293" s="104"/>
      <c r="C293" s="105"/>
      <c r="D293" s="106"/>
      <c r="E293" s="107"/>
      <c r="F293" s="108"/>
      <c r="G293" s="109"/>
      <c r="H293" s="110"/>
      <c r="J293" s="111"/>
    </row>
    <row r="294" spans="2:10" s="22" customFormat="1">
      <c r="B294" s="104"/>
      <c r="C294" s="105"/>
      <c r="D294" s="106"/>
      <c r="E294" s="107"/>
      <c r="F294" s="108"/>
      <c r="G294" s="109"/>
      <c r="H294" s="110"/>
      <c r="J294" s="111"/>
    </row>
    <row r="295" spans="2:10" s="22" customFormat="1">
      <c r="B295" s="104"/>
      <c r="C295" s="105"/>
      <c r="D295" s="106"/>
      <c r="E295" s="107"/>
      <c r="F295" s="108"/>
      <c r="G295" s="109"/>
      <c r="H295" s="110"/>
      <c r="J295" s="111"/>
    </row>
    <row r="296" spans="2:10" s="22" customFormat="1">
      <c r="B296" s="104"/>
      <c r="C296" s="105"/>
      <c r="D296" s="106"/>
      <c r="E296" s="107"/>
      <c r="F296" s="108"/>
      <c r="G296" s="109"/>
      <c r="H296" s="110"/>
      <c r="J296" s="111"/>
    </row>
    <row r="297" spans="2:10" s="22" customFormat="1">
      <c r="B297" s="104"/>
      <c r="C297" s="105"/>
      <c r="D297" s="106"/>
      <c r="E297" s="107"/>
      <c r="F297" s="108"/>
      <c r="G297" s="109"/>
      <c r="H297" s="110"/>
      <c r="J297" s="111"/>
    </row>
    <row r="298" spans="2:10" s="22" customFormat="1">
      <c r="B298" s="104"/>
      <c r="C298" s="105"/>
      <c r="D298" s="106"/>
      <c r="E298" s="107"/>
      <c r="F298" s="108"/>
      <c r="G298" s="109"/>
      <c r="H298" s="110"/>
      <c r="J298" s="111"/>
    </row>
    <row r="299" spans="2:10" s="22" customFormat="1">
      <c r="B299" s="104"/>
      <c r="C299" s="105"/>
      <c r="D299" s="106"/>
      <c r="E299" s="107"/>
      <c r="F299" s="108"/>
      <c r="G299" s="109"/>
      <c r="H299" s="110"/>
      <c r="J299" s="111"/>
    </row>
    <row r="300" spans="2:10" s="22" customFormat="1">
      <c r="B300" s="104"/>
      <c r="C300" s="105"/>
      <c r="D300" s="106"/>
      <c r="E300" s="107"/>
      <c r="F300" s="108"/>
      <c r="G300" s="109"/>
      <c r="H300" s="110"/>
      <c r="J300" s="111"/>
    </row>
    <row r="301" spans="2:10" s="22" customFormat="1">
      <c r="B301" s="104"/>
      <c r="C301" s="105"/>
      <c r="D301" s="106"/>
      <c r="E301" s="107"/>
      <c r="F301" s="108"/>
      <c r="G301" s="109"/>
      <c r="H301" s="110"/>
      <c r="J301" s="111"/>
    </row>
    <row r="302" spans="2:10" s="22" customFormat="1">
      <c r="B302" s="104"/>
      <c r="C302" s="105"/>
      <c r="D302" s="106"/>
      <c r="E302" s="107"/>
      <c r="F302" s="108"/>
      <c r="G302" s="109"/>
      <c r="H302" s="110"/>
      <c r="J302" s="111"/>
    </row>
    <row r="303" spans="2:10" s="22" customFormat="1">
      <c r="B303" s="104"/>
      <c r="C303" s="105"/>
      <c r="D303" s="106"/>
      <c r="E303" s="107"/>
      <c r="F303" s="108"/>
      <c r="G303" s="109"/>
      <c r="H303" s="110"/>
      <c r="J303" s="111"/>
    </row>
    <row r="304" spans="2:10" s="22" customFormat="1">
      <c r="B304" s="104"/>
      <c r="C304" s="105"/>
      <c r="D304" s="106"/>
      <c r="E304" s="107"/>
      <c r="F304" s="108"/>
      <c r="G304" s="109"/>
      <c r="H304" s="110"/>
      <c r="J304" s="111"/>
    </row>
    <row r="305" spans="2:10" s="22" customFormat="1">
      <c r="B305" s="104"/>
      <c r="C305" s="105"/>
      <c r="D305" s="106"/>
      <c r="E305" s="107"/>
      <c r="F305" s="108"/>
      <c r="G305" s="109"/>
      <c r="H305" s="110"/>
      <c r="J305" s="111"/>
    </row>
    <row r="306" spans="2:10" s="22" customFormat="1">
      <c r="B306" s="104"/>
      <c r="C306" s="105"/>
      <c r="D306" s="106"/>
      <c r="E306" s="107"/>
      <c r="F306" s="108"/>
      <c r="G306" s="109"/>
      <c r="H306" s="110"/>
      <c r="J306" s="111"/>
    </row>
    <row r="307" spans="2:10" s="22" customFormat="1">
      <c r="B307" s="104"/>
      <c r="C307" s="105"/>
      <c r="D307" s="106"/>
      <c r="E307" s="107"/>
      <c r="F307" s="108"/>
      <c r="G307" s="109"/>
      <c r="H307" s="110"/>
      <c r="J307" s="111"/>
    </row>
    <row r="308" spans="2:10" s="22" customFormat="1">
      <c r="B308" s="104"/>
      <c r="C308" s="105"/>
      <c r="D308" s="106"/>
      <c r="E308" s="107"/>
      <c r="F308" s="108"/>
      <c r="G308" s="109"/>
      <c r="H308" s="110"/>
      <c r="J308" s="111"/>
    </row>
    <row r="309" spans="2:10" s="22" customFormat="1">
      <c r="B309" s="104"/>
      <c r="C309" s="105"/>
      <c r="D309" s="106"/>
      <c r="E309" s="107"/>
      <c r="F309" s="108"/>
      <c r="G309" s="109"/>
      <c r="H309" s="110"/>
      <c r="J309" s="111"/>
    </row>
    <row r="310" spans="2:10" s="22" customFormat="1">
      <c r="B310" s="104"/>
      <c r="C310" s="105"/>
      <c r="D310" s="106"/>
      <c r="E310" s="107"/>
      <c r="F310" s="108"/>
      <c r="G310" s="109"/>
      <c r="H310" s="110"/>
      <c r="J310" s="111"/>
    </row>
    <row r="311" spans="2:10" s="22" customFormat="1">
      <c r="B311" s="104"/>
      <c r="C311" s="105"/>
      <c r="D311" s="106"/>
      <c r="E311" s="107"/>
      <c r="F311" s="108"/>
      <c r="G311" s="109"/>
      <c r="H311" s="110"/>
      <c r="J311" s="111"/>
    </row>
    <row r="312" spans="2:10" s="22" customFormat="1">
      <c r="B312" s="104"/>
      <c r="C312" s="105"/>
      <c r="D312" s="106"/>
      <c r="E312" s="107"/>
      <c r="F312" s="108"/>
      <c r="G312" s="109"/>
      <c r="H312" s="110"/>
      <c r="J312" s="111"/>
    </row>
    <row r="313" spans="2:10" s="22" customFormat="1">
      <c r="B313" s="104"/>
      <c r="C313" s="105"/>
      <c r="D313" s="106"/>
      <c r="E313" s="107"/>
      <c r="F313" s="108"/>
      <c r="G313" s="109"/>
      <c r="H313" s="110"/>
      <c r="J313" s="111"/>
    </row>
    <row r="314" spans="2:10" s="22" customFormat="1">
      <c r="B314" s="104"/>
      <c r="C314" s="105"/>
      <c r="D314" s="106"/>
      <c r="E314" s="107"/>
      <c r="F314" s="108"/>
      <c r="G314" s="109"/>
      <c r="H314" s="110"/>
      <c r="J314" s="111"/>
    </row>
    <row r="315" spans="2:10" s="22" customFormat="1">
      <c r="B315" s="104"/>
      <c r="C315" s="105"/>
      <c r="D315" s="106"/>
      <c r="E315" s="107"/>
      <c r="F315" s="108"/>
      <c r="G315" s="109"/>
      <c r="H315" s="110"/>
      <c r="J315" s="111"/>
    </row>
    <row r="316" spans="2:10" s="22" customFormat="1">
      <c r="B316" s="104"/>
      <c r="C316" s="105"/>
      <c r="D316" s="106"/>
      <c r="E316" s="107"/>
      <c r="F316" s="108"/>
      <c r="G316" s="109"/>
      <c r="H316" s="110"/>
      <c r="J316" s="111"/>
    </row>
    <row r="317" spans="2:10" s="22" customFormat="1">
      <c r="B317" s="104"/>
      <c r="C317" s="105"/>
      <c r="D317" s="106"/>
      <c r="E317" s="107"/>
      <c r="F317" s="108"/>
      <c r="G317" s="109"/>
      <c r="H317" s="110"/>
      <c r="J317" s="111"/>
    </row>
    <row r="318" spans="2:10" s="22" customFormat="1">
      <c r="B318" s="104"/>
      <c r="C318" s="105"/>
      <c r="D318" s="106"/>
      <c r="E318" s="107"/>
      <c r="F318" s="108"/>
      <c r="G318" s="109"/>
      <c r="H318" s="110"/>
      <c r="J318" s="111"/>
    </row>
    <row r="319" spans="2:10" s="22" customFormat="1">
      <c r="B319" s="104"/>
      <c r="C319" s="105"/>
      <c r="D319" s="106"/>
      <c r="E319" s="107"/>
      <c r="F319" s="108"/>
      <c r="G319" s="109"/>
      <c r="H319" s="110"/>
      <c r="J319" s="111"/>
    </row>
    <row r="320" spans="2:10" s="22" customFormat="1">
      <c r="B320" s="104"/>
      <c r="C320" s="105"/>
      <c r="D320" s="106"/>
      <c r="E320" s="107"/>
      <c r="F320" s="108"/>
      <c r="G320" s="109"/>
      <c r="H320" s="110"/>
      <c r="J320" s="111"/>
    </row>
    <row r="321" spans="2:256" s="22" customFormat="1">
      <c r="B321" s="104"/>
      <c r="C321" s="105"/>
      <c r="D321" s="106"/>
      <c r="E321" s="107"/>
      <c r="F321" s="108"/>
      <c r="G321" s="109"/>
      <c r="H321" s="110"/>
      <c r="J321" s="111"/>
    </row>
    <row r="322" spans="2:256" s="22" customFormat="1">
      <c r="B322" s="104"/>
      <c r="C322" s="105"/>
      <c r="D322" s="106"/>
      <c r="E322" s="107"/>
      <c r="F322" s="108"/>
      <c r="G322" s="109"/>
      <c r="H322" s="110"/>
      <c r="J322" s="111"/>
    </row>
    <row r="323" spans="2:256" s="22" customFormat="1">
      <c r="B323" s="104"/>
      <c r="C323" s="105"/>
      <c r="D323" s="106"/>
      <c r="E323" s="107"/>
      <c r="F323" s="108"/>
      <c r="G323" s="109"/>
      <c r="H323" s="110"/>
      <c r="J323" s="111"/>
    </row>
    <row r="324" spans="2:256" s="22" customFormat="1">
      <c r="B324" s="104"/>
      <c r="C324" s="105"/>
      <c r="D324" s="106"/>
      <c r="E324" s="107"/>
      <c r="F324" s="108"/>
      <c r="G324" s="109"/>
      <c r="H324" s="110"/>
      <c r="J324" s="111"/>
    </row>
    <row r="325" spans="2:256" s="22" customFormat="1">
      <c r="B325" s="104"/>
      <c r="C325" s="105"/>
      <c r="D325" s="106"/>
      <c r="E325" s="107"/>
      <c r="F325" s="108"/>
      <c r="G325" s="109"/>
      <c r="H325" s="110"/>
      <c r="J325" s="111"/>
    </row>
    <row r="326" spans="2:256" s="22" customFormat="1">
      <c r="B326" s="104"/>
      <c r="C326" s="105"/>
      <c r="D326" s="106"/>
      <c r="E326" s="107"/>
      <c r="F326" s="108"/>
      <c r="G326" s="109"/>
      <c r="H326" s="110"/>
      <c r="J326" s="111"/>
    </row>
    <row r="327" spans="2:256" s="24" customFormat="1">
      <c r="B327" s="49"/>
      <c r="C327" s="53"/>
      <c r="D327" s="69"/>
      <c r="E327" s="66"/>
      <c r="F327" s="63"/>
      <c r="G327" s="54"/>
      <c r="H327" s="60"/>
      <c r="J327" s="47"/>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c r="AY327" s="22"/>
      <c r="AZ327" s="22"/>
      <c r="BA327" s="22"/>
      <c r="BB327" s="22"/>
      <c r="BC327" s="22"/>
      <c r="BD327" s="22"/>
      <c r="BE327" s="22"/>
      <c r="BF327" s="22"/>
      <c r="BG327" s="22"/>
      <c r="BH327" s="22"/>
      <c r="BI327" s="22"/>
      <c r="BJ327" s="22"/>
      <c r="BK327" s="22"/>
      <c r="BL327" s="22"/>
      <c r="BM327" s="22"/>
      <c r="BN327" s="22"/>
      <c r="BO327" s="22"/>
      <c r="BP327" s="22"/>
      <c r="BQ327" s="22"/>
      <c r="BR327" s="22"/>
      <c r="BS327" s="22"/>
      <c r="BT327" s="22"/>
      <c r="BU327" s="22"/>
      <c r="BV327" s="22"/>
      <c r="BW327" s="22"/>
      <c r="BX327" s="22"/>
      <c r="BY327" s="22"/>
      <c r="BZ327" s="22"/>
      <c r="CA327" s="22"/>
      <c r="CB327" s="22"/>
      <c r="CC327" s="22"/>
      <c r="CD327" s="22"/>
      <c r="CE327" s="22"/>
      <c r="CF327" s="22"/>
      <c r="CG327" s="22"/>
      <c r="CH327" s="22"/>
      <c r="CI327" s="22"/>
      <c r="CJ327" s="22"/>
      <c r="CK327" s="22"/>
      <c r="CL327" s="22"/>
      <c r="CM327" s="22"/>
      <c r="CN327" s="22"/>
      <c r="CO327" s="22"/>
      <c r="CP327" s="22"/>
      <c r="CQ327" s="22"/>
      <c r="CR327" s="22"/>
      <c r="CS327" s="22"/>
      <c r="CT327" s="22"/>
      <c r="CU327" s="22"/>
      <c r="CV327" s="22"/>
      <c r="CW327" s="22"/>
      <c r="CX327" s="22"/>
      <c r="CY327" s="22"/>
      <c r="CZ327" s="22"/>
      <c r="DA327" s="22"/>
      <c r="DB327" s="22"/>
      <c r="DC327" s="22"/>
      <c r="DD327" s="22"/>
      <c r="DE327" s="22"/>
      <c r="DF327" s="22"/>
      <c r="DG327" s="22"/>
      <c r="DH327" s="22"/>
      <c r="DI327" s="22"/>
      <c r="DJ327" s="22"/>
      <c r="DK327" s="22"/>
      <c r="DL327" s="22"/>
      <c r="DM327" s="22"/>
      <c r="DN327" s="22"/>
      <c r="DO327" s="22"/>
      <c r="DP327" s="22"/>
      <c r="DQ327" s="22"/>
      <c r="DR327" s="22"/>
      <c r="DS327" s="22"/>
      <c r="DT327" s="22"/>
      <c r="DU327" s="22"/>
      <c r="DV327" s="22"/>
      <c r="DW327" s="22"/>
      <c r="DX327" s="22"/>
      <c r="DY327" s="22"/>
      <c r="DZ327" s="22"/>
      <c r="EA327" s="22"/>
      <c r="EB327" s="22"/>
      <c r="EC327" s="22"/>
      <c r="ED327" s="22"/>
      <c r="EE327" s="22"/>
      <c r="EF327" s="22"/>
      <c r="EG327" s="22"/>
      <c r="EH327" s="22"/>
      <c r="EI327" s="22"/>
      <c r="EJ327" s="22"/>
      <c r="EK327" s="22"/>
      <c r="EL327" s="22"/>
      <c r="EM327" s="22"/>
      <c r="EN327" s="22"/>
      <c r="EO327" s="22"/>
      <c r="EP327" s="22"/>
      <c r="EQ327" s="22"/>
      <c r="ER327" s="22"/>
      <c r="ES327" s="22"/>
      <c r="ET327" s="22"/>
      <c r="EU327" s="22"/>
      <c r="EV327" s="22"/>
      <c r="EW327" s="22"/>
      <c r="EX327" s="22"/>
      <c r="EY327" s="22"/>
      <c r="EZ327" s="22"/>
      <c r="FA327" s="22"/>
      <c r="FB327" s="22"/>
      <c r="FC327" s="22"/>
      <c r="FD327" s="22"/>
      <c r="FE327" s="22"/>
      <c r="FF327" s="22"/>
      <c r="FG327" s="22"/>
      <c r="FH327" s="22"/>
      <c r="FI327" s="22"/>
      <c r="FJ327" s="22"/>
      <c r="FK327" s="22"/>
      <c r="FL327" s="22"/>
      <c r="FM327" s="22"/>
      <c r="FN327" s="22"/>
      <c r="FO327" s="22"/>
      <c r="FP327" s="22"/>
      <c r="FQ327" s="22"/>
      <c r="FR327" s="22"/>
      <c r="FS327" s="22"/>
      <c r="FT327" s="22"/>
      <c r="FU327" s="22"/>
      <c r="FV327" s="22"/>
      <c r="FW327" s="22"/>
      <c r="FX327" s="22"/>
      <c r="FY327" s="22"/>
      <c r="FZ327" s="22"/>
      <c r="GA327" s="22"/>
      <c r="GB327" s="22"/>
      <c r="GC327" s="22"/>
      <c r="GD327" s="22"/>
      <c r="GE327" s="22"/>
      <c r="GF327" s="22"/>
      <c r="GG327" s="22"/>
      <c r="GH327" s="22"/>
      <c r="GI327" s="22"/>
      <c r="GJ327" s="22"/>
      <c r="GK327" s="22"/>
      <c r="GL327" s="22"/>
      <c r="GM327" s="22"/>
      <c r="GN327" s="22"/>
      <c r="GO327" s="22"/>
      <c r="GP327" s="22"/>
      <c r="GQ327" s="22"/>
      <c r="GR327" s="22"/>
      <c r="GS327" s="22"/>
      <c r="GT327" s="22"/>
      <c r="GU327" s="22"/>
      <c r="GV327" s="22"/>
      <c r="GW327" s="22"/>
      <c r="GX327" s="22"/>
      <c r="GY327" s="22"/>
      <c r="GZ327" s="22"/>
      <c r="HA327" s="22"/>
      <c r="HB327" s="22"/>
      <c r="HC327" s="22"/>
      <c r="HD327" s="22"/>
      <c r="HE327" s="22"/>
      <c r="HF327" s="22"/>
      <c r="HG327" s="22"/>
      <c r="HH327" s="22"/>
      <c r="HI327" s="22"/>
      <c r="HJ327" s="22"/>
      <c r="HK327" s="22"/>
      <c r="HL327" s="22"/>
      <c r="HM327" s="22"/>
      <c r="HN327" s="22"/>
      <c r="HO327" s="22"/>
      <c r="HP327" s="22"/>
      <c r="HQ327" s="22"/>
      <c r="HR327" s="22"/>
      <c r="HS327" s="22"/>
      <c r="HT327" s="22"/>
      <c r="HU327" s="22"/>
      <c r="HV327" s="22"/>
      <c r="HW327" s="22"/>
      <c r="HX327" s="22"/>
      <c r="HY327" s="22"/>
      <c r="HZ327" s="22"/>
      <c r="IA327" s="22"/>
      <c r="IB327" s="22"/>
      <c r="IC327" s="22"/>
      <c r="ID327" s="22"/>
      <c r="IE327" s="22"/>
      <c r="IF327" s="22"/>
      <c r="IG327" s="22"/>
      <c r="IH327" s="22"/>
      <c r="II327" s="22"/>
      <c r="IJ327" s="22"/>
      <c r="IK327" s="22"/>
      <c r="IL327" s="22"/>
      <c r="IM327" s="22"/>
      <c r="IN327" s="22"/>
      <c r="IO327" s="22"/>
      <c r="IP327" s="22"/>
      <c r="IQ327" s="22"/>
      <c r="IR327" s="22"/>
      <c r="IS327" s="22"/>
      <c r="IT327" s="22"/>
      <c r="IU327" s="22"/>
      <c r="IV327" s="22"/>
    </row>
    <row r="328" spans="2:256" s="24" customFormat="1">
      <c r="B328" s="49"/>
      <c r="C328" s="53"/>
      <c r="D328" s="69"/>
      <c r="E328" s="66"/>
      <c r="F328" s="63"/>
      <c r="G328" s="54"/>
      <c r="H328" s="60"/>
      <c r="J328" s="47"/>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c r="AY328" s="22"/>
      <c r="AZ328" s="22"/>
      <c r="BA328" s="22"/>
      <c r="BB328" s="22"/>
      <c r="BC328" s="22"/>
      <c r="BD328" s="22"/>
      <c r="BE328" s="22"/>
      <c r="BF328" s="22"/>
      <c r="BG328" s="22"/>
      <c r="BH328" s="22"/>
      <c r="BI328" s="22"/>
      <c r="BJ328" s="22"/>
      <c r="BK328" s="22"/>
      <c r="BL328" s="22"/>
      <c r="BM328" s="22"/>
      <c r="BN328" s="22"/>
      <c r="BO328" s="22"/>
      <c r="BP328" s="22"/>
      <c r="BQ328" s="22"/>
      <c r="BR328" s="22"/>
      <c r="BS328" s="22"/>
      <c r="BT328" s="22"/>
      <c r="BU328" s="22"/>
      <c r="BV328" s="22"/>
      <c r="BW328" s="22"/>
      <c r="BX328" s="22"/>
      <c r="BY328" s="22"/>
      <c r="BZ328" s="22"/>
      <c r="CA328" s="22"/>
      <c r="CB328" s="22"/>
      <c r="CC328" s="22"/>
      <c r="CD328" s="22"/>
      <c r="CE328" s="22"/>
      <c r="CF328" s="22"/>
      <c r="CG328" s="22"/>
      <c r="CH328" s="22"/>
      <c r="CI328" s="22"/>
      <c r="CJ328" s="22"/>
      <c r="CK328" s="22"/>
      <c r="CL328" s="22"/>
      <c r="CM328" s="22"/>
      <c r="CN328" s="22"/>
      <c r="CO328" s="22"/>
      <c r="CP328" s="22"/>
      <c r="CQ328" s="22"/>
      <c r="CR328" s="22"/>
      <c r="CS328" s="22"/>
      <c r="CT328" s="22"/>
      <c r="CU328" s="22"/>
      <c r="CV328" s="22"/>
      <c r="CW328" s="22"/>
      <c r="CX328" s="22"/>
      <c r="CY328" s="22"/>
      <c r="CZ328" s="22"/>
      <c r="DA328" s="22"/>
      <c r="DB328" s="22"/>
      <c r="DC328" s="22"/>
      <c r="DD328" s="22"/>
      <c r="DE328" s="22"/>
      <c r="DF328" s="22"/>
      <c r="DG328" s="22"/>
      <c r="DH328" s="22"/>
      <c r="DI328" s="22"/>
      <c r="DJ328" s="22"/>
      <c r="DK328" s="22"/>
      <c r="DL328" s="22"/>
      <c r="DM328" s="22"/>
      <c r="DN328" s="22"/>
      <c r="DO328" s="22"/>
      <c r="DP328" s="22"/>
      <c r="DQ328" s="22"/>
      <c r="DR328" s="22"/>
      <c r="DS328" s="22"/>
      <c r="DT328" s="22"/>
      <c r="DU328" s="22"/>
      <c r="DV328" s="22"/>
      <c r="DW328" s="22"/>
      <c r="DX328" s="22"/>
      <c r="DY328" s="22"/>
      <c r="DZ328" s="22"/>
      <c r="EA328" s="22"/>
      <c r="EB328" s="22"/>
      <c r="EC328" s="22"/>
      <c r="ED328" s="22"/>
      <c r="EE328" s="22"/>
      <c r="EF328" s="22"/>
      <c r="EG328" s="22"/>
      <c r="EH328" s="22"/>
      <c r="EI328" s="22"/>
      <c r="EJ328" s="22"/>
      <c r="EK328" s="22"/>
      <c r="EL328" s="22"/>
      <c r="EM328" s="22"/>
      <c r="EN328" s="22"/>
      <c r="EO328" s="22"/>
      <c r="EP328" s="22"/>
      <c r="EQ328" s="22"/>
      <c r="ER328" s="22"/>
      <c r="ES328" s="22"/>
      <c r="ET328" s="22"/>
      <c r="EU328" s="22"/>
      <c r="EV328" s="22"/>
      <c r="EW328" s="22"/>
      <c r="EX328" s="22"/>
      <c r="EY328" s="22"/>
      <c r="EZ328" s="22"/>
      <c r="FA328" s="22"/>
      <c r="FB328" s="22"/>
      <c r="FC328" s="22"/>
      <c r="FD328" s="22"/>
      <c r="FE328" s="22"/>
      <c r="FF328" s="22"/>
      <c r="FG328" s="22"/>
      <c r="FH328" s="22"/>
      <c r="FI328" s="22"/>
      <c r="FJ328" s="22"/>
      <c r="FK328" s="22"/>
      <c r="FL328" s="22"/>
      <c r="FM328" s="22"/>
      <c r="FN328" s="22"/>
      <c r="FO328" s="22"/>
      <c r="FP328" s="22"/>
      <c r="FQ328" s="22"/>
      <c r="FR328" s="22"/>
      <c r="FS328" s="22"/>
      <c r="FT328" s="22"/>
      <c r="FU328" s="22"/>
      <c r="FV328" s="22"/>
      <c r="FW328" s="22"/>
      <c r="FX328" s="22"/>
      <c r="FY328" s="22"/>
      <c r="FZ328" s="22"/>
      <c r="GA328" s="22"/>
      <c r="GB328" s="22"/>
      <c r="GC328" s="22"/>
      <c r="GD328" s="22"/>
      <c r="GE328" s="22"/>
      <c r="GF328" s="22"/>
      <c r="GG328" s="22"/>
      <c r="GH328" s="22"/>
      <c r="GI328" s="22"/>
      <c r="GJ328" s="22"/>
      <c r="GK328" s="22"/>
      <c r="GL328" s="22"/>
      <c r="GM328" s="22"/>
      <c r="GN328" s="22"/>
      <c r="GO328" s="22"/>
      <c r="GP328" s="22"/>
      <c r="GQ328" s="22"/>
      <c r="GR328" s="22"/>
      <c r="GS328" s="22"/>
      <c r="GT328" s="22"/>
      <c r="GU328" s="22"/>
      <c r="GV328" s="22"/>
      <c r="GW328" s="22"/>
      <c r="GX328" s="22"/>
      <c r="GY328" s="22"/>
      <c r="GZ328" s="22"/>
      <c r="HA328" s="22"/>
      <c r="HB328" s="22"/>
      <c r="HC328" s="22"/>
      <c r="HD328" s="22"/>
      <c r="HE328" s="22"/>
      <c r="HF328" s="22"/>
      <c r="HG328" s="22"/>
      <c r="HH328" s="22"/>
      <c r="HI328" s="22"/>
      <c r="HJ328" s="22"/>
      <c r="HK328" s="22"/>
      <c r="HL328" s="22"/>
      <c r="HM328" s="22"/>
      <c r="HN328" s="22"/>
      <c r="HO328" s="22"/>
      <c r="HP328" s="22"/>
      <c r="HQ328" s="22"/>
      <c r="HR328" s="22"/>
      <c r="HS328" s="22"/>
      <c r="HT328" s="22"/>
      <c r="HU328" s="22"/>
      <c r="HV328" s="22"/>
      <c r="HW328" s="22"/>
      <c r="HX328" s="22"/>
      <c r="HY328" s="22"/>
      <c r="HZ328" s="22"/>
      <c r="IA328" s="22"/>
      <c r="IB328" s="22"/>
      <c r="IC328" s="22"/>
      <c r="ID328" s="22"/>
      <c r="IE328" s="22"/>
      <c r="IF328" s="22"/>
      <c r="IG328" s="22"/>
      <c r="IH328" s="22"/>
      <c r="II328" s="22"/>
      <c r="IJ328" s="22"/>
      <c r="IK328" s="22"/>
      <c r="IL328" s="22"/>
      <c r="IM328" s="22"/>
      <c r="IN328" s="22"/>
      <c r="IO328" s="22"/>
      <c r="IP328" s="22"/>
      <c r="IQ328" s="22"/>
      <c r="IR328" s="22"/>
      <c r="IS328" s="22"/>
      <c r="IT328" s="22"/>
      <c r="IU328" s="22"/>
      <c r="IV328" s="22"/>
    </row>
  </sheetData>
  <autoFilter ref="A9:L285"/>
  <mergeCells count="3">
    <mergeCell ref="A7:J7"/>
    <mergeCell ref="F9:H9"/>
    <mergeCell ref="D9:E9"/>
  </mergeCells>
  <pageMargins left="0.74777776002883911" right="3.9305556565523148E-2" top="0.47236111760139465" bottom="0.39347222447395325" header="0.23597222566604614" footer="0.19666667282581329"/>
  <pageSetup paperSize="9" scale="75" fitToHeight="21" orientation="portrait"/>
  <headerFooter>
    <oddHeader>&amp;C&amp;"FZSong_Superfont,Regular"&amp;[НОМЕР СТРАНИЦЫ]</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3</vt:lpstr>
      <vt:lpstr>Прил.6-Програмн.</vt:lpstr>
      <vt:lpstr>Прил.7-Функц</vt:lpstr>
      <vt:lpstr>Прил.5-Ведомств-2014.</vt:lpstr>
      <vt:lpstr>'Прил.5-Ведомств-2014.'!Заголовки_для_печати</vt:lpstr>
      <vt:lpstr>'Прил.6-Програмн.'!Заголовки_для_печати</vt:lpstr>
      <vt:lpstr>'Прил.7-Функц'!Заголовки_для_печати</vt:lpstr>
      <vt:lpstr>'Прил.5-Ведомств-2014.'!Область_печати</vt:lpstr>
      <vt:lpstr>'Прил.6-Програмн.'!Область_печати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Bogacheva</dc:creator>
  <cp:lastModifiedBy>User</cp:lastModifiedBy>
  <cp:revision>2</cp:revision>
  <cp:lastPrinted>2019-02-12T08:21:34Z</cp:lastPrinted>
  <dcterms:created xsi:type="dcterms:W3CDTF">2013-11-03T05:25:22Z</dcterms:created>
  <dcterms:modified xsi:type="dcterms:W3CDTF">2020-04-20T08:25:21Z</dcterms:modified>
  <cp:version>0906.0100.01</cp:version>
</cp:coreProperties>
</file>