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 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<sst xmlns="http://schemas.openxmlformats.org/spreadsheetml/2006/main" count="893" uniqueCount="299">
  <si>
    <t xml:space="preserve">Создание благоприятных условий для газификации индивидуальных жилых домов </t>
  </si>
  <si>
    <t>Закупка товаров, работ и услуг для государственных (муниципальных) нужд</t>
  </si>
  <si>
    <t>На осуществление полномочий по вопросам проведения мероприятий по переселению граждан из аварийного жилищного фонда</t>
  </si>
  <si>
    <t>Осуществление первичного воинского учета на территориях, где отсутствуют военные комиссариаты</t>
  </si>
  <si>
    <t>Предоставление субсидий бюджетным, автономным учреждениям и иным некоммерческим организациям</t>
  </si>
  <si>
    <t>На обеспечение выплат стимулирующего характера работникам муниципальных учреждений культуры ЛО</t>
  </si>
  <si>
    <t xml:space="preserve">На благоустройство общественных зон и дворовых территорий многоквартирных домов </t>
  </si>
  <si>
    <t xml:space="preserve">Подпрограмма «Профилактика терроризма и экстремизма в МО  Усадищенское сельское поселение на 2017 -2019 годы» 
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</si>
  <si>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</si>
  <si>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Муниципальная программа "Энергосбережение и повышение энергетической эффективности на территории МО Усадищенское сельское поселение на 2017-2020 гг." </t>
  </si>
  <si>
    <t xml:space="preserve">Муниципальная  программа «Борьба с борщевиком Сосновского на территории муниципального образования Усадищенское  сельское поселение на 2016-2020 годы» </t>
  </si>
  <si>
    <t xml:space="preserve">Основное мероприятие "Разработка мероприятий, обеспечивающих  устойчивое снижение потребления ИЭР на территории МО Усадищенское сельское поселение." </t>
  </si>
  <si>
    <t>Подпрограмма "Устойчивое общественное развитие в МО Усадищенское сельское поселение Волховского муниципального района Ленинградской области  на 2019г."</t>
  </si>
  <si>
    <t>Проведение мероприятий за счет средств гранта за достижение наилучших значений показателей эффективности деятельности органов местного самоуправления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</si>
  <si>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</si>
  <si>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 xml:space="preserve">Муниципальная программа «Профилактика терроризма и экстремизма в МО  Усадищенское сельское поселение на 2017 -2019 годы» </t>
  </si>
  <si>
    <t>Подпрограмма «Переселение граждан из аварийного жилого фонда на территории МО Усадищенское сельское поселение на 2019-2021г.г.»</t>
  </si>
  <si>
    <t xml:space="preserve">Обеспечение деятельности органов местного самоуправления МО Усадищенское сельское поселение Волховского муниципального района </t>
  </si>
  <si>
    <t xml:space="preserve">Подпрограмма  "Развитие культуры в МО Усадищенское сельское поселение Волховского муниципального района ЛО на 2017-2019гг."   </t>
  </si>
  <si>
    <t>Формирование и управление муниципальной собственностью</t>
  </si>
  <si>
    <t>Культура, кинематография и средства массовой информации</t>
  </si>
  <si>
    <t>Подпрограмма  "Газификация МО Усадищенское сельское поселение на 2017-2019г."</t>
  </si>
  <si>
    <t>На предоставление социальных выплат молодым гажданам(молодым семьям) на жилье</t>
  </si>
  <si>
    <t>Капитальные вложения в объекты  государственной (муниципальной) собственности</t>
  </si>
  <si>
    <t>Предоставление муниципальной поддержки на приобретение (строительства) жилья</t>
  </si>
  <si>
    <t>Капитальные вложения в объекты государственной (муниципальной) собственности</t>
  </si>
  <si>
    <t>Физическая культура</t>
  </si>
  <si>
    <t>Жилищное хозяйство</t>
  </si>
  <si>
    <t>Дорожное хозяйство</t>
  </si>
  <si>
    <t>(Приложение № 5)</t>
  </si>
  <si>
    <t>На осуществление полномочий по вопросам проведения мероприятий в области благоустройства в рамках непрограммных расходов МО Усадищенское сельское поселение Волховского муниципального района</t>
  </si>
  <si>
    <t>Подпрограмма "Повышение безопасности дорожного движения на территории МО Усадищенское сельское поселение на 2017-2019г.г"</t>
  </si>
  <si>
    <t>Подпрограмма «Формирование комфортной  городской среды на территории МО Усадищенское сельское поселение на 2018-2024 годы»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</si>
  <si>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</si>
  <si>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Муниципальная  программа "Обеспечение жильем молодых семей и иных граждан,нуждающихся в улучшениии жилищных  условий на территории МО Усадищенское сельское поселение на 2017-2019гг." 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</si>
  <si>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</si>
  <si>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 реализацию мероприятий по подготовке объектов теплоснабжения к отопительному сезону на территории Ленинградской области МО Усадищенское сельское поселение</t>
  </si>
  <si>
    <t>Основное мероприятие "Федеральный проект "Обеспечение устойчивого сокращения  непригодного для проживания жилищного фонда"</t>
  </si>
  <si>
    <t>На мероприятия подпрограммы "Обеспечение жильем молодых семей" федеральной целевой программы "Жилище" на 2015 - 2020 годы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</si>
  <si>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</si>
  <si>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Усадищенское сельское поселение </t>
  </si>
  <si>
    <t>Социальное обеспечение населения</t>
  </si>
  <si>
    <t>Волховского муниципального района</t>
  </si>
  <si>
    <t>Другие общегосударственные вопросы</t>
  </si>
  <si>
    <t>Дорожное хозяйство (дорожный фонд)</t>
  </si>
  <si>
    <t>Обеспечение пожарной безопасности</t>
  </si>
  <si>
    <t xml:space="preserve">На подготовку и проведение мероприятий, посвященных Дню образования ЛО в рамках непрограммных расходов </t>
  </si>
  <si>
    <t>На осуществление полномочий по доплатам к пенсиям муниципальных служащих в рамках непрограммных расходов МО Усадищенское сельское поселение Волховского муниципального района</t>
  </si>
  <si>
    <t>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</si>
  <si>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гражданам на приобретение жилья</t>
  </si>
  <si>
    <t>Инвентаризация и паспортизация автомобильных дорог местного значения общего пользования в границах населенных пунктов</t>
  </si>
  <si>
    <t>Исполнение функций органов местного самоуправления</t>
  </si>
  <si>
    <t>Расходы за счет резервного фонда администрации ВМР</t>
  </si>
  <si>
    <t>Другие вопросы в области культуры, кинематографии</t>
  </si>
  <si>
    <t>На осуществление полномочий по  вопросам проведения   ремонта муниципального жилищного фонда  в рамках непрограммных расходов МО Усадищенское сельское поселение Волховского муниципального района</t>
  </si>
  <si>
    <t xml:space="preserve">Основное мероприятие «Повышение качества и комфорта городской среды, реализация комплекса мероприятий по благоустройству на территории муниципального образования МО Усадищенское сельское поселение»  </t>
  </si>
  <si>
    <t>Подпрограмма"Развитие малого, среднего предпринимательства и потребительского рынка муниципального образования Усадищенское сельское поселение  -олховского муниципального района ЛО на 2017-2019 гг."</t>
  </si>
  <si>
    <t>На осуществление полномочий по вопросам проведения мероприятий в области коммунального хозяйства в рамках непрограммных расходов МО Усадищенское сельское поселение Волховского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</si>
  <si>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</si>
  <si>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</si>
  <si>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На подготовку и проведение мероприятий посвященных дню образования Ленинградской области</t>
  </si>
  <si>
    <t>Прочая закупка товаров, работ и услуг для обеспечения государственных (муниципальных) нужд</t>
  </si>
  <si>
    <t>Непрограммные расходы органов местного самоуправления МО Усадищенское сельское поселение</t>
  </si>
  <si>
    <t>Приведение социальных объектов,объектов экономики,в целом поселения в соответствии с требованиями правил пожарной безопасности в муниципальной программе "Обеспечение первичных мер пожарной безопасности на территории МО Усадищенское сельское поселение на 2017-2019 г.г."</t>
  </si>
  <si>
    <t>Подпрограмма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2019 год »</t>
  </si>
  <si>
    <t>Социальное обеспечение и иные выплаты населению</t>
  </si>
  <si>
    <t>Другие вопросы в области национальной экономики</t>
  </si>
  <si>
    <t>Обеспечение проведение выборов и референдумов</t>
  </si>
  <si>
    <t>Сохранение и развитие культурного потенциала</t>
  </si>
  <si>
    <t>На подготовку и выполнение тушения лесных и торфяных пожаров</t>
  </si>
  <si>
    <t xml:space="preserve">Расходы на обеспечение деятельности государственных органов Ленинградской области  в рамках непрограммных расходов органов местного самоуправления МО Усадищенское сельское поселение Волховского муниципального района </t>
  </si>
  <si>
    <t>Подпрограмма "Обеспечение первичных мер пожарной безопасности на территории МО Усадищенское сельское поселение на 2017-2019 г.г."</t>
  </si>
  <si>
    <t>Муниципальная  программа «Формирование комфортной  городской среды на территории МО Усадищенское сельское поселение на 2018-2024 годы»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</si>
  <si>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</si>
  <si>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Подпрограмма "Формирование и содержание муниципального имущества на территории МО Усадищенское сельское поселение на 2017-2019гг."   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</si>
  <si>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</si>
  <si>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На разработку проектно-изыскательских работ по капитальному строительству объектов газификации и прохождения Государственной экспертизы</t>
  </si>
  <si>
    <t>Муниципальная программа "Повышение безопасности дорожного движения на территории МО Усадищенское сельское поселение на 2017-2019г.г"</t>
  </si>
  <si>
    <t>Достижение показателей деятельности органов исполнительной власти субъектов Российской Федерации(поощрение муниципальных управленческих команд)</t>
  </si>
  <si>
    <t>Формирование и обеспечение благоприятных условий для создания, развития  и устойчивого функционирования малого и среднего предпринимательства</t>
  </si>
  <si>
    <t>Основное мероприятие "Инвентаризация и паспортизация автомобильных дорог местного значения общего пользования в границах населенных пунктов"</t>
  </si>
  <si>
    <t>На поддержку мер по обеспечению сбалансированности бюджетов</t>
  </si>
  <si>
    <t xml:space="preserve">Основное мероприятие "Предоставление муниципальной поддержки на приобретение (строительства) жилья в муниципальной программе "Обеспечение жильем молодых семей и иных граждан,нуждающихся в улучшениии жилищных  условий на территории МО Усадищенское сельское поселение на 2017-2019гг."   </t>
  </si>
  <si>
    <t>На осуществление полномочий по вопросам проведения мероприятий в области культуры, кинематографии и средствах массовой информации в рамках непрограммных расходов МО Усадищенское сельское поселение Волховского муниципального района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</si>
  <si>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2019 год "</t>
  </si>
  <si>
    <t xml:space="preserve">Основное мероприятие "Создание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 в муниципальной программе "Благоустройство, санитарное содержание и развитие территории МО Усадищенское сельское поселение Волховского муниципального района ЛО на 2017-2019 гг."   </t>
  </si>
  <si>
    <t>Распределение бюджетных ассигнований по целевым статьям (муниципальным программам муниципального образования Усадищенское сельское поселение  Волховского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на 2019 год</t>
  </si>
  <si>
    <t xml:space="preserve">Подпрограмма"Обеспечение жильем молодых семей и иных гаждан,нуждающихся в улучшениии жилищных  условий на территории МО Усадищенское сельское поселение на 2017-2019гг."   </t>
  </si>
  <si>
    <t xml:space="preserve">Основное мероприятие "Создание эффективной системы физического воспитания и оздоровления в муниципальной программе "Развитие физической культуры и спорта в МО Усадищенское сельское поселение Волховского муниципального района ЛО на 2017-2019гг."   </t>
  </si>
  <si>
    <t>Иные межбюджетные трансферты на осуществление
полномочий по осуществлению полномочий Контрольно-счетного органа Волховского муниципального района</t>
  </si>
  <si>
    <t xml:space="preserve">Подпрограмма "Развитие физической культуры и спорта в МО Усадищенское сельское поселение Волховского муниципального района ЛО на 2017-2019гг."   </t>
  </si>
  <si>
    <t xml:space="preserve">Муниципальная  программа "Формирование и содержание муниципального имущества на  территории МО Усадищенское сельское поселение на 2017-2019гг."   </t>
  </si>
  <si>
    <t>Реализация мероприятий, направленных на безаварийную работу объектов теплоснабжения городских и сельских поселений Волховского муниципального район</t>
  </si>
  <si>
    <t>Обеспечение деятельности аппаратов органов местного самоуправления</t>
  </si>
  <si>
    <t>Создание эффективной системы физического воспитания и оздоровления</t>
  </si>
  <si>
    <t>На оплату вознаграждения агенту за изготовление платежных извещений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</si>
  <si>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</si>
  <si>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Реализация муниципальных функций, связанных с общегосударственным управлением в рамках непрограммных расходов органов органов местного самоуправления МО Усадищенское сельское поселение</t>
  </si>
  <si>
    <t>Основное мероприятие "Совершенствование системы профилактических мер антитеррористической антиэкстремистской направленности;предупреждение террористических и экстремистских проявлений на территории поселения"</t>
  </si>
  <si>
    <t>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</si>
  <si>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2018 год "</t>
  </si>
  <si>
    <t>Муниципальная программа "Развитие малого, среднего предпринимательства и потребительского рынка муниципального образования Усадищенское сельское поселение  Волховского муниципального района ЛО на 2017-2019 гг."</t>
  </si>
  <si>
    <t>Основное мероприятие "Создание благоприятных условий для газификации индивидуальных жилых домов в рамках муниципальной программы "Газификация МО Усадищенское сельское поселение на 2017-2019г."</t>
  </si>
  <si>
    <t>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</t>
  </si>
  <si>
    <t xml:space="preserve">Основное мероприятие "Сокращение очагов распространения борщевика Сосновского на территории сельского поселения и улучшение качественного состояния земель путем его локализации и ликвидации" в муниципальной программе  «Борьба с борщевиком Сосновского на территории муниципального образования Усадищенское  сельское поселение на 2016-2020 годы» </t>
  </si>
  <si>
    <t>Основное мероприятие "Содействие участию населения в осуществлении местного самоуправления в иных формах на территории административного центра по решению вопросов местного значения, основанных на инициативных предложениях жителей территории административного центра" в муниципальной программе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2019 год"</t>
  </si>
  <si>
    <t>На проведение работ по разработке и экспертизе проектно-сметной документации по кап.ремонту кровли здания МБУКС "Усадищенский ЦД"в рамках непрограммных расходов МО Усадищенское сельское поселение Волховского муниципального района Ленинградской области</t>
  </si>
  <si>
    <t>На реализацию областного закона от 28 декабря 2018 года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области»в рамках муниципальной программы "Устойчивое общественное развитие в МО Усадищенское сельское поселение Волховского муниципального района Ленинградской области  на 2019г."</t>
  </si>
  <si>
    <t>Основное мероприятие "Создание экономически обоснованной системы развития и поддержания комплексного благоустройства территории поселения, создания условий комфортного проживания населения и развития инфраструктуры для отдыха детей,повышение уровня безопасности дорожного движения в рамках муниципальной программы "Устойчивое общественное развитие в МО Усадищенское сельское поселение Волховского муниципального района Ленинградской области  на 2019г."</t>
  </si>
  <si>
    <t>Муниципальная 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2019 год»</t>
  </si>
  <si>
    <t>На поощрение органов местного самоуправления муниципальных образований Ленинградской области за достижение наилучших результатов социально-экономического развития Ленинградской области</t>
  </si>
  <si>
    <t>Муниципальная программа "Газификация МО Усадищенское сельское поселение на 2017-2019г."</t>
  </si>
  <si>
    <t>Капитальный ремонт и ремонт автомобильных дорог общего пользования местного значения</t>
  </si>
  <si>
    <t>Обеспечение устойчивого сокращения непригодного для проживания жилого фонда</t>
  </si>
  <si>
    <t>муниципального образования</t>
  </si>
  <si>
    <t>решением Совета депутатов</t>
  </si>
  <si>
    <t>Иные бюджетные ассигнования</t>
  </si>
  <si>
    <t>67 0 00 00000</t>
  </si>
  <si>
    <t>67 3 01 71340</t>
  </si>
  <si>
    <t>68 9 00 00000</t>
  </si>
  <si>
    <t>Наименование</t>
  </si>
  <si>
    <t>Благоустройство</t>
  </si>
  <si>
    <t>67 2 01 00150</t>
  </si>
  <si>
    <t>67 2 00 00000</t>
  </si>
  <si>
    <t>68 0 00 00000</t>
  </si>
  <si>
    <t>67 3 01 00150</t>
  </si>
  <si>
    <t>67 2 01 60300</t>
  </si>
  <si>
    <t>67 3 01 40040</t>
  </si>
  <si>
    <t>67 3 00 00000</t>
  </si>
  <si>
    <t>05 1 00 00000</t>
  </si>
  <si>
    <t>02 0 00 00000</t>
  </si>
  <si>
    <t>05 1 01 70140</t>
  </si>
  <si>
    <t>04 1 01 00000</t>
  </si>
  <si>
    <t>03 1 01 01030</t>
  </si>
  <si>
    <t>67 3 01 40010</t>
  </si>
  <si>
    <t>02 1 00 00000</t>
  </si>
  <si>
    <t>05 1 01 S0140</t>
  </si>
  <si>
    <t>01 0 00 00000</t>
  </si>
  <si>
    <t>01 1 00 00000</t>
  </si>
  <si>
    <t>05 1 01 01050</t>
  </si>
  <si>
    <t>68 9 01 00000</t>
  </si>
  <si>
    <t>06 0 00 00000</t>
  </si>
  <si>
    <t>06 1 01 00000</t>
  </si>
  <si>
    <t>68 9 01 51180</t>
  </si>
  <si>
    <t>67 2 01 00000</t>
  </si>
  <si>
    <t>02 1 01 01020</t>
  </si>
  <si>
    <t>01 1 01 00000</t>
  </si>
  <si>
    <t>03 1 01 00000</t>
  </si>
  <si>
    <t>68 9 01 00010</t>
  </si>
  <si>
    <t>67 3 01 60300</t>
  </si>
  <si>
    <t>06 1 00 00000</t>
  </si>
  <si>
    <t>67 3 01 00000</t>
  </si>
  <si>
    <t>01 1 01 60110</t>
  </si>
  <si>
    <t>03 1 00 00000</t>
  </si>
  <si>
    <t>09 1 01 01090</t>
  </si>
  <si>
    <t>05 1 01 00000</t>
  </si>
  <si>
    <t>04 1 00 00000</t>
  </si>
  <si>
    <t>05 0 00 00000</t>
  </si>
  <si>
    <t>01 1 01 01010</t>
  </si>
  <si>
    <t>08 0 00 00000</t>
  </si>
  <si>
    <t>03 0 00 00000</t>
  </si>
  <si>
    <t>68 9 01 00030</t>
  </si>
  <si>
    <t>11 1 01 00000</t>
  </si>
  <si>
    <t>08 1 01 00000</t>
  </si>
  <si>
    <t>06 1 01 00160</t>
  </si>
  <si>
    <t>09 0 00 00000</t>
  </si>
  <si>
    <t>68 9 01 72030</t>
  </si>
  <si>
    <t>10 1 01 01100</t>
  </si>
  <si>
    <t>06 1 01 74660</t>
  </si>
  <si>
    <t>11 1 00 00000</t>
  </si>
  <si>
    <t>07 0 00 00000</t>
  </si>
  <si>
    <t>06 1 01 S4660</t>
  </si>
  <si>
    <t>68 9 01 00040</t>
  </si>
  <si>
    <t>07 1 01 00000</t>
  </si>
  <si>
    <t>08 1 00 00000</t>
  </si>
  <si>
    <t>68 9 01 00070</t>
  </si>
  <si>
    <t>09 1 01 00000</t>
  </si>
  <si>
    <t>10 1 01 00000</t>
  </si>
  <si>
    <t>68 9 01 00080</t>
  </si>
  <si>
    <t>07 1 01 01070</t>
  </si>
  <si>
    <t>04 1 01 01040</t>
  </si>
  <si>
    <t>Сумма
(рублей)</t>
  </si>
  <si>
    <t>09 1 00 00000</t>
  </si>
  <si>
    <t>04 0 00 00000</t>
  </si>
  <si>
    <t>10 1 01 70160</t>
  </si>
  <si>
    <t>11 0 00 00000</t>
  </si>
  <si>
    <t>07 1 00 00000</t>
  </si>
  <si>
    <t>12 1 01 01120</t>
  </si>
  <si>
    <t>11 1 01 01110</t>
  </si>
  <si>
    <t>02 1 01 00000</t>
  </si>
  <si>
    <t>68 9 01 00020</t>
  </si>
  <si>
    <t>10 1 00 00000</t>
  </si>
  <si>
    <t>68 9 01 70360</t>
  </si>
  <si>
    <t>14 1 01 R0200</t>
  </si>
  <si>
    <t>12 0 00 00000</t>
  </si>
  <si>
    <t>13 1 01 00000</t>
  </si>
  <si>
    <t>14 1 01 00170</t>
  </si>
  <si>
    <t>13 0 00 00000</t>
  </si>
  <si>
    <t>14 1 00 00000</t>
  </si>
  <si>
    <t>68 9 01 00060</t>
  </si>
  <si>
    <t>05 1 01 60660</t>
  </si>
  <si>
    <t>12 1 01 00000</t>
  </si>
  <si>
    <t>68 9 01 60010</t>
  </si>
  <si>
    <t>10 1 01 S4270</t>
  </si>
  <si>
    <t>68 3 01 71340</t>
  </si>
  <si>
    <t>13 1 01 00170</t>
  </si>
  <si>
    <t>69 3 01 71340</t>
  </si>
  <si>
    <t>15 1 00 00000</t>
  </si>
  <si>
    <t>08 1 01 01080</t>
  </si>
  <si>
    <t>15 0 00 00000</t>
  </si>
  <si>
    <t>67 3 01 55502</t>
  </si>
  <si>
    <t>14 1 01 00000</t>
  </si>
  <si>
    <t>15 1 01 00150</t>
  </si>
  <si>
    <t>17 0 00 00000</t>
  </si>
  <si>
    <t>68  9 01 00090</t>
  </si>
  <si>
    <t>15 1 01 00000</t>
  </si>
  <si>
    <t>10 0 00 00000</t>
  </si>
  <si>
    <t>13 1 00 00000</t>
  </si>
  <si>
    <t>68 9 01 00050</t>
  </si>
  <si>
    <t>12 1 00 00000</t>
  </si>
  <si>
    <t>14 0 00 00000</t>
  </si>
  <si>
    <t>16 1 01 60380</t>
  </si>
  <si>
    <t>17 1  F3 00000</t>
  </si>
  <si>
    <t>16 1 01 F0380</t>
  </si>
  <si>
    <t>13 1 01 60300</t>
  </si>
  <si>
    <t>16 0 00 00000</t>
  </si>
  <si>
    <t>68 9 01 00110</t>
  </si>
  <si>
    <t>09 1 01 60200</t>
  </si>
  <si>
    <t>17 1 00 00000</t>
  </si>
  <si>
    <t>11 1 01 60660</t>
  </si>
  <si>
    <t>16 1 01 00000</t>
  </si>
  <si>
    <t>04 1 01 S4770</t>
  </si>
  <si>
    <t>13 1 01 S0360</t>
  </si>
  <si>
    <t>67 2 01 55502</t>
  </si>
  <si>
    <t>67 2 01 76020</t>
  </si>
  <si>
    <t>67 3 01 70070</t>
  </si>
  <si>
    <t>17 1 F3 67484</t>
  </si>
  <si>
    <t>17 1 F3 6748S</t>
  </si>
  <si>
    <t>68  9 01 00100</t>
  </si>
  <si>
    <t>16 1 00 00000</t>
  </si>
  <si>
    <t>17 1 F3 67483</t>
  </si>
  <si>
    <t>67 3 01 76020</t>
  </si>
  <si>
    <t>Всего</t>
  </si>
  <si>
    <t>ПР</t>
  </si>
  <si>
    <t>ВР</t>
  </si>
  <si>
    <t>300</t>
  </si>
  <si>
    <t>240</t>
  </si>
  <si>
    <t>02</t>
  </si>
  <si>
    <t>322</t>
  </si>
  <si>
    <t>10</t>
  </si>
  <si>
    <t>244</t>
  </si>
  <si>
    <t>01</t>
  </si>
  <si>
    <t>200</t>
  </si>
  <si>
    <t>04</t>
  </si>
  <si>
    <t>07</t>
  </si>
  <si>
    <t>06</t>
  </si>
  <si>
    <t>11</t>
  </si>
  <si>
    <t>12</t>
  </si>
  <si>
    <t>600</t>
  </si>
  <si>
    <t>09</t>
  </si>
  <si>
    <t>100</t>
  </si>
  <si>
    <t>13</t>
  </si>
  <si>
    <t>500</t>
  </si>
  <si>
    <t>800</t>
  </si>
  <si>
    <t>08</t>
  </si>
  <si>
    <t>05</t>
  </si>
  <si>
    <t>ЦСР</t>
  </si>
  <si>
    <t>03</t>
  </si>
  <si>
    <t>Рз</t>
  </si>
  <si>
    <t>400</t>
  </si>
  <si>
    <t>Межбюджетные трансферты</t>
  </si>
  <si>
    <t>Ленинградской области</t>
  </si>
  <si>
    <t>Непрограммные расходы</t>
  </si>
  <si>
    <t>Коммунальное хозяйство</t>
  </si>
  <si>
    <t>Пенсионное обеспечение</t>
  </si>
  <si>
    <t>Национальная оборона</t>
  </si>
  <si>
    <t xml:space="preserve">Муниципальная программа "Развитие физической культуры и спорта в МО Усадищенское сельское поселение Волховского муниципального района ЛО на 2017-2019гг."   </t>
  </si>
  <si>
    <t>На осуществление полномочий по вопросам проведения ремонта объектов дорожного хозяйства  в рамках непрограммных расходов МО Усадищенское сельское поселение</t>
  </si>
  <si>
    <t>Основное мероприятие "Приведение социальных объектов,объектов экономики,в целом поселения в соответствии с требованиями правил пожарной безопасности в РФ"</t>
  </si>
  <si>
    <t>На обеспечение выплат стимулирующего характера работникам муниципальных учреждений культуры ЛО в рамках непрограммных расходов бюджета МО Усадищенское сельское поселение</t>
  </si>
  <si>
    <t>Основное мероприятие "Формирование и управление муниципальной собственностью на территории МО Усадищенское сельское поселение на 2017-2019 гг."</t>
  </si>
  <si>
    <t xml:space="preserve">Подпрограмма"Энергосбережение и повышение энергетической эффективности на территории МО Усадищенское сельское поселение на 2017-2020 гг." </t>
  </si>
  <si>
    <t>Муниципальная программа "Обеспечение первичных мер пожарной безопасности на территории МО Усадищенское сельское поселение на 2017-2019 г.г."</t>
  </si>
  <si>
    <t xml:space="preserve">Муниципальная программа "Развитие культуры в МО Усадищенское сельское поселение Волховского муниципального района ЛО на 2017-2019гг."   </t>
  </si>
  <si>
    <t>Муниципальная программа «Переселение граждан из аварийного жилого фонда на территории МО Усадищенское сельское поселение на 2019-2021г.г.»</t>
  </si>
  <si>
    <t>Подпрограмма «Борьба с борщевиком Сосновского на территории муниципального образования Усадищенское  сельское поселение на 2016-2020 годы»</t>
  </si>
  <si>
    <t xml:space="preserve">Муниципальная программа "Устойчивое общественное развитие в МО Усадищенское сельское поселение Волховского муниципального района Ленинградской области  на 2019г." </t>
  </si>
  <si>
    <t>Сокращение очагов распространения борщевика Сосновского на территории сельского поселения и улучшение качественного состояния земель путем его локализации и ликвидации</t>
  </si>
  <si>
    <t xml:space="preserve">Подпрограмма "Благоустройство, санитарное содержание и развитие территории МО Усадищенское сельское поселение Волховского муниципального района ЛО на 2017-2019 гг."  </t>
  </si>
  <si>
    <t>Подпрограмма "Инвентаризация и паспортизация муниципальных автомобильных дорог местного значения общего пользования МО Усадищенское сельское поселение на 2017-2019г."</t>
  </si>
  <si>
    <t xml:space="preserve">Совершенствование системы профилактических мер антитеррористической антиэкстремистской направленности;предупреждение террористических и экстремистских проявлений на территории поселения в рамках МП«Профилактика терроризма и экстремизма в МО  Усадищенское сельское поселение на 2017 -2019 годы» </t>
  </si>
  <si>
    <t>Муниципальная программа "Инвентаризация и паспортизация муниципальных автомобильных дорог местного значения общего пользования МО Усадищенское сельское поселение на 2017-2019г."</t>
  </si>
  <si>
    <t>Основное мероприятие "Обеспечение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 в муниципальной программе  "Повышение безопасности дорожного движения на территории МО Усадищенское сельское поселение на 2017-2019г.г"</t>
  </si>
  <si>
    <t xml:space="preserve">Основное мероприятие "Формирование и обеспечение благоприятных условий для создания, развития  и устойчивого функционирования малого и среднего предпринимательства" в рамках муниципальной программы "Развитие малого, среднего предпринимательства и потребительского рынка муниципального образования Усадищенское сельское поселение  Волховского муниципального района" </t>
  </si>
  <si>
    <t xml:space="preserve">Муниципальная  программа "Благоустройство, санитарное содержание и развитие территории МО Усадищенское сельское поселение Волховского муниципального района ЛО на 2017-2019 гг."   </t>
  </si>
  <si>
    <t xml:space="preserve">Основное мероприятие "Сохранение и развитие культурного потенциала в муниципальной программе  "Развитие культуры в МО Усадищенское сельское поселение Волховского муниципального района ЛО на 2017-2019гг."   </t>
  </si>
  <si>
    <t>04</t>
  </si>
  <si>
    <t>Утверждено</t>
  </si>
  <si>
    <t>от 21.04.2020г. № 12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</si>
</sst>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_p_._-;\-* #,##0_p_._-;_-* &quot;-&quot;_p_._-;_-@_-"/>
    <numFmt numFmtId="169" formatCode="_-* #,##0.00_p_._-;\-* #,##0.00_p_._-;_-* &quot;-&quot;??_p_._-;_-@_-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_-* #,##0.0_р_._-;\-* #,##0.0_р_._-;_-* &quot;-&quot;?_р_._-;_-@_-"/>
    <numFmt numFmtId="177" formatCode="#,##0.00&quot;р.&quot;"/>
    <numFmt numFmtId="178" formatCode="0.000"/>
    <numFmt numFmtId="179" formatCode="#,##0.0_ ;\-#,##0.0\ "/>
  </numFmts>
  <fonts count="31">
    <font>
      <sz val="10"/>
      <name val="Arial Cyr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3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62"/>
      <name val="Cambria"/>
      <family val="0"/>
    </font>
    <font>
      <sz val="11"/>
      <color indexed="19"/>
      <name val="Calibri"/>
      <family val="0"/>
    </font>
    <font>
      <sz val="10"/>
      <color indexed="8"/>
      <name val="Arial"/>
      <family val="0"/>
    </font>
    <font>
      <sz val="11"/>
      <color indexed="16"/>
      <name val="Calibri"/>
      <family val="0"/>
    </font>
    <font>
      <i/>
      <sz val="11"/>
      <color indexed="23"/>
      <name val="Calibri"/>
      <family val="0"/>
    </font>
    <font>
      <sz val="11"/>
      <color indexed="53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0"/>
      <color indexed="8"/>
      <name val="Arial Cyr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6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indexed="10"/>
      <name val="Times New Roman"/>
      <family val="0"/>
    </font>
    <font>
      <b/>
      <sz val="11"/>
      <color indexed="10"/>
      <name val="Times New Roman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99CCFF"/>
      </bottom>
    </border>
    <border>
      <left>
        <color indexed="63"/>
      </left>
      <right>
        <color indexed="63"/>
      </right>
      <top>
        <color indexed="63"/>
      </top>
      <bottom style="medium">
        <color rgb="FF99CCFF"/>
      </bottom>
    </border>
    <border>
      <left>
        <color indexed="63"/>
      </left>
      <right>
        <color indexed="63"/>
      </right>
      <top style="thin">
        <color indexed="54"/>
      </top>
      <bottom style="double">
        <color rgb="FF666699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3" fillId="10" borderId="1" applyNumberFormat="0" applyAlignment="0" applyProtection="0"/>
    <xf numFmtId="0" fontId="4" fillId="19" borderId="2" applyNumberFormat="0" applyAlignment="0" applyProtection="0"/>
    <xf numFmtId="0" fontId="5" fillId="19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7" borderId="7" applyNumberFormat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01">
    <xf numFmtId="0" fontId="0" fillId="0" borderId="0" xfId="0" applyNumberFormat="1" applyAlignment="1">
      <alignment/>
    </xf>
    <xf numFmtId="0" fontId="19" fillId="19" borderId="0" xfId="0" applyNumberFormat="1" applyFont="1" applyFill="1" applyAlignment="1">
      <alignment horizontal="right"/>
    </xf>
    <xf numFmtId="49" fontId="20" fillId="19" borderId="10" xfId="0" applyNumberFormat="1" applyFont="1" applyFill="1" applyBorder="1" applyAlignment="1">
      <alignment horizontal="center" vertical="center"/>
    </xf>
    <xf numFmtId="0" fontId="1" fillId="19" borderId="0" xfId="54" applyNumberFormat="1" applyFont="1" applyFill="1" applyBorder="1" applyAlignment="1">
      <alignment horizontal="right"/>
      <protection/>
    </xf>
    <xf numFmtId="0" fontId="21" fillId="19" borderId="11" xfId="52" applyNumberFormat="1" applyFont="1" applyFill="1" applyBorder="1" applyAlignment="1">
      <alignment horizontal="justify" wrapText="1"/>
      <protection/>
    </xf>
    <xf numFmtId="173" fontId="20" fillId="19" borderId="0" xfId="68" applyNumberFormat="1" applyFont="1" applyFill="1" applyAlignment="1">
      <alignment horizontal="right" vertical="center"/>
    </xf>
    <xf numFmtId="49" fontId="22" fillId="19" borderId="12" xfId="52" applyNumberFormat="1" applyFont="1" applyFill="1" applyBorder="1" applyAlignment="1">
      <alignment horizontal="center" vertical="top" wrapText="1"/>
      <protection/>
    </xf>
    <xf numFmtId="174" fontId="23" fillId="19" borderId="13" xfId="68" applyNumberFormat="1" applyFont="1" applyFill="1" applyBorder="1" applyAlignment="1">
      <alignment horizontal="center" wrapText="1"/>
    </xf>
    <xf numFmtId="174" fontId="20" fillId="19" borderId="10" xfId="68" applyNumberFormat="1" applyFont="1" applyFill="1" applyBorder="1" applyAlignment="1">
      <alignment horizontal="center" wrapText="1"/>
    </xf>
    <xf numFmtId="174" fontId="23" fillId="19" borderId="10" xfId="68" applyNumberFormat="1" applyFont="1" applyFill="1" applyBorder="1" applyAlignment="1">
      <alignment horizontal="center" wrapText="1"/>
    </xf>
    <xf numFmtId="49" fontId="20" fillId="19" borderId="14" xfId="52" applyNumberFormat="1" applyFont="1" applyFill="1" applyBorder="1" applyAlignment="1">
      <alignment horizontal="center" wrapText="1"/>
      <protection/>
    </xf>
    <xf numFmtId="49" fontId="21" fillId="19" borderId="15" xfId="55" applyNumberFormat="1" applyFont="1" applyFill="1" applyBorder="1" applyAlignment="1">
      <alignment horizontal="left" vertical="top" wrapText="1"/>
      <protection/>
    </xf>
    <xf numFmtId="0" fontId="23" fillId="19" borderId="0" xfId="54" applyNumberFormat="1" applyFont="1" applyFill="1" applyAlignment="1">
      <alignment horizontal="left"/>
      <protection/>
    </xf>
    <xf numFmtId="0" fontId="20" fillId="19" borderId="0" xfId="54" applyNumberFormat="1" applyFont="1" applyFill="1" applyAlignment="1">
      <alignment horizontal="left"/>
      <protection/>
    </xf>
    <xf numFmtId="174" fontId="20" fillId="19" borderId="0" xfId="54" applyNumberFormat="1" applyFont="1" applyFill="1" applyAlignment="1">
      <alignment horizontal="left"/>
      <protection/>
    </xf>
    <xf numFmtId="49" fontId="21" fillId="19" borderId="13" xfId="52" applyNumberFormat="1" applyFont="1" applyFill="1" applyBorder="1" applyAlignment="1">
      <alignment horizontal="center" vertical="center" wrapText="1"/>
      <protection/>
    </xf>
    <xf numFmtId="174" fontId="20" fillId="19" borderId="13" xfId="68" applyNumberFormat="1" applyFont="1" applyFill="1" applyBorder="1" applyAlignment="1">
      <alignment horizontal="center" wrapText="1"/>
    </xf>
    <xf numFmtId="49" fontId="20" fillId="19" borderId="16" xfId="52" applyNumberFormat="1" applyFont="1" applyFill="1" applyBorder="1" applyAlignment="1">
      <alignment horizontal="center" vertical="center" wrapText="1"/>
      <protection/>
    </xf>
    <xf numFmtId="174" fontId="20" fillId="19" borderId="10" xfId="68" applyNumberFormat="1" applyFont="1" applyFill="1" applyBorder="1" applyAlignment="1">
      <alignment horizontal="center" vertical="center" wrapText="1"/>
    </xf>
    <xf numFmtId="49" fontId="20" fillId="19" borderId="10" xfId="52" applyNumberFormat="1" applyFont="1" applyFill="1" applyBorder="1" applyAlignment="1">
      <alignment horizontal="center" vertical="center" wrapText="1"/>
      <protection/>
    </xf>
    <xf numFmtId="49" fontId="21" fillId="19" borderId="10" xfId="52" applyNumberFormat="1" applyFont="1" applyFill="1" applyBorder="1" applyAlignment="1">
      <alignment horizontal="center" vertical="center" wrapText="1"/>
      <protection/>
    </xf>
    <xf numFmtId="174" fontId="23" fillId="19" borderId="12" xfId="68" applyNumberFormat="1" applyFont="1" applyFill="1" applyBorder="1" applyAlignment="1">
      <alignment horizontal="center" wrapText="1"/>
    </xf>
    <xf numFmtId="49" fontId="24" fillId="19" borderId="17" xfId="52" applyNumberFormat="1" applyFont="1" applyFill="1" applyBorder="1" applyAlignment="1">
      <alignment horizontal="center" vertical="center" wrapText="1"/>
      <protection/>
    </xf>
    <xf numFmtId="49" fontId="23" fillId="19" borderId="0" xfId="52" applyNumberFormat="1" applyFont="1" applyFill="1" applyBorder="1" applyAlignment="1">
      <alignment horizontal="center" wrapText="1"/>
      <protection/>
    </xf>
    <xf numFmtId="174" fontId="23" fillId="19" borderId="13" xfId="68" applyNumberFormat="1" applyFont="1" applyFill="1" applyBorder="1" applyAlignment="1">
      <alignment horizontal="center" vertical="center"/>
    </xf>
    <xf numFmtId="49" fontId="21" fillId="19" borderId="16" xfId="52" applyNumberFormat="1" applyFont="1" applyFill="1" applyBorder="1" applyAlignment="1">
      <alignment horizontal="center" vertical="center" wrapText="1"/>
      <protection/>
    </xf>
    <xf numFmtId="49" fontId="23" fillId="19" borderId="14" xfId="52" applyNumberFormat="1" applyFont="1" applyFill="1" applyBorder="1" applyAlignment="1">
      <alignment horizontal="center" wrapText="1"/>
      <protection/>
    </xf>
    <xf numFmtId="174" fontId="20" fillId="19" borderId="10" xfId="68" applyNumberFormat="1" applyFont="1" applyFill="1" applyBorder="1" applyAlignment="1">
      <alignment horizontal="center" vertical="center"/>
    </xf>
    <xf numFmtId="49" fontId="20" fillId="19" borderId="16" xfId="52" applyNumberFormat="1" applyFont="1" applyFill="1" applyBorder="1" applyAlignment="1">
      <alignment horizontal="center" wrapText="1"/>
      <protection/>
    </xf>
    <xf numFmtId="49" fontId="24" fillId="19" borderId="16" xfId="52" applyNumberFormat="1" applyFont="1" applyFill="1" applyBorder="1" applyAlignment="1">
      <alignment horizontal="center" vertical="center" wrapText="1"/>
      <protection/>
    </xf>
    <xf numFmtId="49" fontId="21" fillId="19" borderId="18" xfId="55" applyNumberFormat="1" applyFont="1" applyFill="1" applyBorder="1" applyAlignment="1">
      <alignment horizontal="left" vertical="center" wrapText="1"/>
      <protection/>
    </xf>
    <xf numFmtId="49" fontId="20" fillId="19" borderId="19" xfId="52" applyNumberFormat="1" applyFont="1" applyFill="1" applyBorder="1" applyAlignment="1">
      <alignment horizontal="center" wrapText="1"/>
      <protection/>
    </xf>
    <xf numFmtId="0" fontId="21" fillId="19" borderId="15" xfId="52" applyNumberFormat="1" applyFont="1" applyFill="1" applyBorder="1" applyAlignment="1">
      <alignment horizontal="justify" wrapText="1"/>
      <protection/>
    </xf>
    <xf numFmtId="0" fontId="24" fillId="19" borderId="15" xfId="52" applyNumberFormat="1" applyFont="1" applyFill="1" applyBorder="1" applyAlignment="1">
      <alignment horizontal="justify" wrapText="1"/>
      <protection/>
    </xf>
    <xf numFmtId="49" fontId="23" fillId="19" borderId="19" xfId="52" applyNumberFormat="1" applyFont="1" applyFill="1" applyBorder="1" applyAlignment="1">
      <alignment horizontal="center" wrapText="1"/>
      <protection/>
    </xf>
    <xf numFmtId="0" fontId="20" fillId="19" borderId="0" xfId="54" applyNumberFormat="1" applyFont="1" applyFill="1">
      <alignment/>
      <protection/>
    </xf>
    <xf numFmtId="0" fontId="21" fillId="19" borderId="15" xfId="52" applyNumberFormat="1" applyFont="1" applyFill="1" applyBorder="1" applyAlignment="1">
      <alignment vertical="center" wrapText="1"/>
      <protection/>
    </xf>
    <xf numFmtId="0" fontId="20" fillId="19" borderId="0" xfId="54" applyNumberFormat="1" applyFont="1" applyFill="1" applyAlignment="1">
      <alignment wrapText="1"/>
      <protection/>
    </xf>
    <xf numFmtId="0" fontId="20" fillId="19" borderId="0" xfId="54" applyNumberFormat="1" applyFont="1" applyFill="1" applyAlignment="1">
      <alignment vertical="center"/>
      <protection/>
    </xf>
    <xf numFmtId="178" fontId="20" fillId="19" borderId="0" xfId="54" applyNumberFormat="1" applyFont="1" applyFill="1" applyAlignment="1">
      <alignment wrapText="1"/>
      <protection/>
    </xf>
    <xf numFmtId="49" fontId="20" fillId="19" borderId="0" xfId="54" applyNumberFormat="1" applyFont="1" applyFill="1" applyAlignment="1">
      <alignment horizontal="left"/>
      <protection/>
    </xf>
    <xf numFmtId="174" fontId="20" fillId="19" borderId="0" xfId="54" applyNumberFormat="1" applyFont="1" applyFill="1">
      <alignment/>
      <protection/>
    </xf>
    <xf numFmtId="174" fontId="20" fillId="19" borderId="0" xfId="68" applyNumberFormat="1" applyFont="1" applyFill="1" applyAlignment="1">
      <alignment vertical="center"/>
    </xf>
    <xf numFmtId="174" fontId="21" fillId="19" borderId="0" xfId="68" applyNumberFormat="1" applyFont="1" applyFill="1" applyAlignment="1">
      <alignment vertical="center"/>
    </xf>
    <xf numFmtId="176" fontId="20" fillId="19" borderId="0" xfId="54" applyNumberFormat="1" applyFont="1" applyFill="1">
      <alignment/>
      <protection/>
    </xf>
    <xf numFmtId="173" fontId="20" fillId="19" borderId="0" xfId="68" applyNumberFormat="1" applyFont="1" applyFill="1" applyAlignment="1">
      <alignment vertical="center"/>
    </xf>
    <xf numFmtId="0" fontId="25" fillId="19" borderId="0" xfId="54" applyNumberFormat="1" applyFont="1" applyFill="1" applyAlignment="1">
      <alignment horizontal="center" vertic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0" fontId="21" fillId="19" borderId="20" xfId="0" applyNumberFormat="1" applyFont="1" applyFill="1" applyBorder="1" applyAlignment="1">
      <alignment horizontal="center" vertical="center" wrapText="1"/>
    </xf>
    <xf numFmtId="0" fontId="21" fillId="19" borderId="21" xfId="0" applyNumberFormat="1" applyFont="1" applyFill="1" applyBorder="1" applyAlignment="1">
      <alignment horizontal="left" vertical="top" wrapText="1"/>
    </xf>
    <xf numFmtId="0" fontId="21" fillId="19" borderId="15" xfId="0" applyNumberFormat="1" applyFont="1" applyFill="1" applyBorder="1" applyAlignment="1">
      <alignment horizontal="left" vertical="top" wrapText="1"/>
    </xf>
    <xf numFmtId="0" fontId="21" fillId="19" borderId="15" xfId="0" applyNumberFormat="1" applyFont="1" applyFill="1" applyBorder="1" applyAlignment="1">
      <alignment horizontal="left" wrapText="1"/>
    </xf>
    <xf numFmtId="0" fontId="21" fillId="19" borderId="22" xfId="0" applyNumberFormat="1" applyFont="1" applyFill="1" applyBorder="1" applyAlignment="1">
      <alignment wrapText="1"/>
    </xf>
    <xf numFmtId="0" fontId="21" fillId="19" borderId="21" xfId="54" applyNumberFormat="1" applyFont="1" applyFill="1" applyBorder="1" applyAlignment="1">
      <alignment horizontal="left" vertical="top" wrapText="1"/>
      <protection/>
    </xf>
    <xf numFmtId="0" fontId="21" fillId="19" borderId="15" xfId="54" applyNumberFormat="1" applyFont="1" applyFill="1" applyBorder="1" applyAlignment="1">
      <alignment horizontal="left" vertical="top" wrapText="1"/>
      <protection/>
    </xf>
    <xf numFmtId="0" fontId="21" fillId="19" borderId="15" xfId="54" applyNumberFormat="1" applyFont="1" applyFill="1" applyBorder="1" applyAlignment="1">
      <alignment horizontal="left" wrapText="1"/>
      <protection/>
    </xf>
    <xf numFmtId="0" fontId="21" fillId="19" borderId="21" xfId="54" applyNumberFormat="1" applyFont="1" applyFill="1" applyBorder="1" applyAlignment="1">
      <alignment horizontal="left" wrapText="1"/>
      <protection/>
    </xf>
    <xf numFmtId="0" fontId="21" fillId="19" borderId="22" xfId="54" applyNumberFormat="1" applyFont="1" applyFill="1" applyBorder="1" applyAlignment="1">
      <alignment horizontal="left" wrapText="1"/>
      <protection/>
    </xf>
    <xf numFmtId="0" fontId="21" fillId="19" borderId="22" xfId="54" applyNumberFormat="1" applyFont="1" applyFill="1" applyBorder="1" applyAlignment="1">
      <alignment wrapText="1"/>
      <protection/>
    </xf>
    <xf numFmtId="0" fontId="24" fillId="19" borderId="15" xfId="54" applyNumberFormat="1" applyFont="1" applyFill="1" applyBorder="1" applyAlignment="1">
      <alignment horizontal="left" wrapText="1"/>
      <protection/>
    </xf>
    <xf numFmtId="0" fontId="20" fillId="19" borderId="0" xfId="54" applyNumberFormat="1" applyFont="1" applyFill="1" applyAlignment="1">
      <alignment horizontal="justify" wrapText="1"/>
      <protection/>
    </xf>
    <xf numFmtId="0" fontId="20" fillId="19" borderId="0" xfId="54" applyNumberFormat="1" applyFont="1" applyFill="1" applyAlignment="1">
      <alignment horizontal="right"/>
      <protection/>
    </xf>
    <xf numFmtId="49" fontId="22" fillId="19" borderId="12" xfId="54" applyNumberFormat="1" applyFont="1" applyFill="1" applyBorder="1" applyAlignment="1">
      <alignment horizontal="center" vertical="top" wrapText="1"/>
      <protection/>
    </xf>
    <xf numFmtId="49" fontId="22" fillId="19" borderId="23" xfId="54" applyNumberFormat="1" applyFont="1" applyFill="1" applyBorder="1" applyAlignment="1">
      <alignment horizontal="center" vertical="top" wrapText="1"/>
      <protection/>
    </xf>
    <xf numFmtId="175" fontId="22" fillId="19" borderId="12" xfId="54" applyNumberFormat="1" applyFont="1" applyFill="1" applyBorder="1" applyAlignment="1">
      <alignment horizontal="center" vertical="top" wrapText="1"/>
      <protection/>
    </xf>
    <xf numFmtId="49" fontId="23" fillId="19" borderId="13" xfId="54" applyNumberFormat="1" applyFont="1" applyFill="1" applyBorder="1" applyAlignment="1">
      <alignment horizontal="center"/>
      <protection/>
    </xf>
    <xf numFmtId="49" fontId="23" fillId="19" borderId="24" xfId="54" applyNumberFormat="1" applyFont="1" applyFill="1" applyBorder="1" applyAlignment="1">
      <alignment horizontal="center"/>
      <protection/>
    </xf>
    <xf numFmtId="177" fontId="21" fillId="19" borderId="15" xfId="54" applyNumberFormat="1" applyFont="1" applyFill="1" applyBorder="1" applyAlignment="1">
      <alignment horizontal="left" vertical="top" wrapText="1"/>
      <protection/>
    </xf>
    <xf numFmtId="49" fontId="20" fillId="19" borderId="10" xfId="54" applyNumberFormat="1" applyFont="1" applyFill="1" applyBorder="1" applyAlignment="1">
      <alignment horizontal="center"/>
      <protection/>
    </xf>
    <xf numFmtId="49" fontId="20" fillId="19" borderId="19" xfId="54" applyNumberFormat="1" applyFont="1" applyFill="1" applyBorder="1" applyAlignment="1">
      <alignment horizontal="center"/>
      <protection/>
    </xf>
    <xf numFmtId="49" fontId="23" fillId="19" borderId="10" xfId="54" applyNumberFormat="1" applyFont="1" applyFill="1" applyBorder="1" applyAlignment="1">
      <alignment horizontal="center"/>
      <protection/>
    </xf>
    <xf numFmtId="49" fontId="23" fillId="19" borderId="19" xfId="54" applyNumberFormat="1" applyFont="1" applyFill="1" applyBorder="1" applyAlignment="1">
      <alignment horizontal="center"/>
      <protection/>
    </xf>
    <xf numFmtId="0" fontId="21" fillId="19" borderId="15" xfId="54" applyNumberFormat="1" applyFont="1" applyFill="1" applyBorder="1" applyAlignment="1">
      <alignment horizontal="justify" wrapText="1"/>
      <protection/>
    </xf>
    <xf numFmtId="0" fontId="21" fillId="19" borderId="15" xfId="54" applyNumberFormat="1" applyFont="1" applyFill="1" applyBorder="1" applyAlignment="1">
      <alignment wrapText="1"/>
      <protection/>
    </xf>
    <xf numFmtId="49" fontId="20" fillId="19" borderId="10" xfId="54" applyNumberFormat="1" applyFont="1" applyFill="1" applyBorder="1" applyAlignment="1">
      <alignment horizontal="center" vertical="center"/>
      <protection/>
    </xf>
    <xf numFmtId="49" fontId="20" fillId="19" borderId="16" xfId="54" applyNumberFormat="1" applyFont="1" applyFill="1" applyBorder="1" applyAlignment="1">
      <alignment horizontal="center"/>
      <protection/>
    </xf>
    <xf numFmtId="49" fontId="20" fillId="19" borderId="10" xfId="54" applyNumberFormat="1" applyFont="1" applyFill="1" applyBorder="1" applyAlignment="1">
      <alignment horizontal="center" wrapText="1"/>
      <protection/>
    </xf>
    <xf numFmtId="49" fontId="21" fillId="19" borderId="15" xfId="54" applyNumberFormat="1" applyFont="1" applyFill="1" applyBorder="1" applyAlignment="1">
      <alignment horizontal="left" vertical="top" wrapText="1"/>
      <protection/>
    </xf>
    <xf numFmtId="49" fontId="20" fillId="19" borderId="13" xfId="54" applyNumberFormat="1" applyFont="1" applyFill="1" applyBorder="1" applyAlignment="1">
      <alignment horizontal="center"/>
      <protection/>
    </xf>
    <xf numFmtId="49" fontId="20" fillId="19" borderId="24" xfId="54" applyNumberFormat="1" applyFont="1" applyFill="1" applyBorder="1" applyAlignment="1">
      <alignment horizontal="center"/>
      <protection/>
    </xf>
    <xf numFmtId="49" fontId="20" fillId="19" borderId="14" xfId="54" applyNumberFormat="1" applyFont="1" applyFill="1" applyBorder="1" applyAlignment="1">
      <alignment horizontal="center"/>
      <protection/>
    </xf>
    <xf numFmtId="177" fontId="24" fillId="19" borderId="11" xfId="54" applyNumberFormat="1" applyFont="1" applyFill="1" applyBorder="1" applyAlignment="1">
      <alignment horizontal="left" vertical="top" wrapText="1"/>
      <protection/>
    </xf>
    <xf numFmtId="49" fontId="24" fillId="19" borderId="15" xfId="54" applyNumberFormat="1" applyFont="1" applyFill="1" applyBorder="1" applyAlignment="1">
      <alignment horizontal="left" vertical="top" wrapText="1"/>
      <protection/>
    </xf>
    <xf numFmtId="49" fontId="21" fillId="19" borderId="15" xfId="54" applyNumberFormat="1" applyFont="1" applyFill="1" applyBorder="1" applyAlignment="1">
      <alignment horizontal="left" vertical="center" wrapText="1"/>
      <protection/>
    </xf>
    <xf numFmtId="177" fontId="24" fillId="19" borderId="15" xfId="54" applyNumberFormat="1" applyFont="1" applyFill="1" applyBorder="1" applyAlignment="1">
      <alignment horizontal="left" vertical="top" wrapText="1"/>
      <protection/>
    </xf>
    <xf numFmtId="49" fontId="23" fillId="19" borderId="10" xfId="54" applyNumberFormat="1" applyFont="1" applyFill="1" applyBorder="1" applyAlignment="1">
      <alignment horizontal="center" wrapText="1"/>
      <protection/>
    </xf>
    <xf numFmtId="0" fontId="21" fillId="19" borderId="10" xfId="54" applyNumberFormat="1" applyFont="1" applyFill="1" applyBorder="1" applyAlignment="1">
      <alignment horizontal="center" vertical="center" wrapText="1"/>
      <protection/>
    </xf>
    <xf numFmtId="49" fontId="24" fillId="19" borderId="15" xfId="54" applyNumberFormat="1" applyFont="1" applyFill="1" applyBorder="1" applyAlignment="1">
      <alignment horizontal="justify" wrapText="1"/>
      <protection/>
    </xf>
    <xf numFmtId="177" fontId="24" fillId="19" borderId="15" xfId="54" applyNumberFormat="1" applyFont="1" applyFill="1" applyBorder="1" applyAlignment="1">
      <alignment horizontal="justify" wrapText="1"/>
      <protection/>
    </xf>
    <xf numFmtId="177" fontId="21" fillId="19" borderId="15" xfId="54" applyNumberFormat="1" applyFont="1" applyFill="1" applyBorder="1" applyAlignment="1">
      <alignment horizontal="justify" wrapText="1"/>
      <protection/>
    </xf>
    <xf numFmtId="0" fontId="21" fillId="19" borderId="16" xfId="54" applyNumberFormat="1" applyFont="1" applyFill="1" applyBorder="1" applyAlignment="1">
      <alignment horizontal="center" vertical="center" wrapText="1"/>
      <protection/>
    </xf>
    <xf numFmtId="49" fontId="20" fillId="19" borderId="0" xfId="54" applyNumberFormat="1" applyFont="1" applyFill="1" applyBorder="1" applyAlignment="1">
      <alignment horizontal="center"/>
      <protection/>
    </xf>
    <xf numFmtId="49" fontId="20" fillId="19" borderId="25" xfId="54" applyNumberFormat="1" applyFont="1" applyFill="1" applyBorder="1" applyAlignment="1">
      <alignment horizontal="center" wrapText="1"/>
      <protection/>
    </xf>
    <xf numFmtId="0" fontId="24" fillId="19" borderId="26" xfId="54" applyNumberFormat="1" applyFont="1" applyFill="1" applyBorder="1" applyAlignment="1">
      <alignment vertical="center" wrapText="1"/>
      <protection/>
    </xf>
    <xf numFmtId="0" fontId="24" fillId="19" borderId="12" xfId="54" applyNumberFormat="1" applyFont="1" applyFill="1" applyBorder="1" applyAlignment="1">
      <alignment horizontal="center" vertical="center" wrapText="1"/>
      <protection/>
    </xf>
    <xf numFmtId="49" fontId="20" fillId="19" borderId="23" xfId="54" applyNumberFormat="1" applyFont="1" applyFill="1" applyBorder="1" applyAlignment="1">
      <alignment horizontal="center"/>
      <protection/>
    </xf>
    <xf numFmtId="49" fontId="20" fillId="19" borderId="12" xfId="54" applyNumberFormat="1" applyFont="1" applyFill="1" applyBorder="1" applyAlignment="1">
      <alignment horizontal="center" wrapText="1"/>
      <protection/>
    </xf>
    <xf numFmtId="0" fontId="24" fillId="19" borderId="11" xfId="54" applyNumberFormat="1" applyFont="1" applyFill="1" applyBorder="1" applyAlignment="1">
      <alignment vertical="center" wrapText="1"/>
      <protection/>
    </xf>
    <xf numFmtId="0" fontId="24" fillId="19" borderId="13" xfId="54" applyNumberFormat="1" applyFont="1" applyFill="1" applyBorder="1" applyAlignment="1">
      <alignment horizontal="center" vertical="center" wrapText="1"/>
      <protection/>
    </xf>
    <xf numFmtId="49" fontId="23" fillId="19" borderId="13" xfId="54" applyNumberFormat="1" applyFont="1" applyFill="1" applyBorder="1" applyAlignment="1">
      <alignment horizontal="center" wrapText="1"/>
      <protection/>
    </xf>
    <xf numFmtId="0" fontId="24" fillId="19" borderId="15" xfId="54" applyNumberFormat="1" applyFont="1" applyFill="1" applyBorder="1" applyAlignment="1">
      <alignment vertical="center" wrapText="1"/>
      <protection/>
    </xf>
    <xf numFmtId="0" fontId="24" fillId="19" borderId="10" xfId="54" applyNumberFormat="1" applyFont="1" applyFill="1" applyBorder="1" applyAlignment="1">
      <alignment horizontal="center" vertical="center" wrapText="1"/>
      <protection/>
    </xf>
    <xf numFmtId="0" fontId="24" fillId="19" borderId="15" xfId="54" applyNumberFormat="1" applyFont="1" applyFill="1" applyBorder="1" applyAlignment="1">
      <alignment vertical="top" wrapText="1"/>
      <protection/>
    </xf>
    <xf numFmtId="0" fontId="24" fillId="19" borderId="11" xfId="54" applyNumberFormat="1" applyFont="1" applyFill="1" applyBorder="1" applyAlignment="1">
      <alignment horizontal="left" vertical="top" wrapText="1"/>
      <protection/>
    </xf>
    <xf numFmtId="49" fontId="23" fillId="19" borderId="16" xfId="54" applyNumberFormat="1" applyFont="1" applyFill="1" applyBorder="1" applyAlignment="1">
      <alignment horizontal="center"/>
      <protection/>
    </xf>
    <xf numFmtId="0" fontId="24" fillId="19" borderId="15" xfId="54" applyNumberFormat="1" applyFont="1" applyFill="1" applyBorder="1" applyAlignment="1">
      <alignment horizontal="left" vertical="center" wrapText="1"/>
      <protection/>
    </xf>
    <xf numFmtId="49" fontId="24" fillId="19" borderId="10" xfId="54" applyNumberFormat="1" applyFont="1" applyFill="1" applyBorder="1" applyAlignment="1">
      <alignment horizontal="center" vertical="center"/>
      <protection/>
    </xf>
    <xf numFmtId="49" fontId="21" fillId="19" borderId="10" xfId="54" applyNumberFormat="1" applyFont="1" applyFill="1" applyBorder="1" applyAlignment="1">
      <alignment horizontal="center" vertical="center"/>
      <protection/>
    </xf>
    <xf numFmtId="0" fontId="24" fillId="19" borderId="15" xfId="54" applyNumberFormat="1" applyFont="1" applyFill="1" applyBorder="1" applyAlignment="1">
      <alignment horizontal="justify" wrapText="1"/>
      <protection/>
    </xf>
    <xf numFmtId="49" fontId="21" fillId="19" borderId="10" xfId="54" applyNumberFormat="1" applyFont="1" applyFill="1" applyBorder="1" applyAlignment="1">
      <alignment horizontal="center"/>
      <protection/>
    </xf>
    <xf numFmtId="49" fontId="24" fillId="19" borderId="13" xfId="54" applyNumberFormat="1" applyFont="1" applyFill="1" applyBorder="1" applyAlignment="1">
      <alignment horizontal="center" vertical="center"/>
      <protection/>
    </xf>
    <xf numFmtId="49" fontId="23" fillId="19" borderId="25" xfId="54" applyNumberFormat="1" applyFont="1" applyFill="1" applyBorder="1" applyAlignment="1">
      <alignment horizontal="center"/>
      <protection/>
    </xf>
    <xf numFmtId="49" fontId="24" fillId="19" borderId="16" xfId="54" applyNumberFormat="1" applyFont="1" applyFill="1" applyBorder="1" applyAlignment="1">
      <alignment horizontal="center" vertical="center"/>
      <protection/>
    </xf>
    <xf numFmtId="49" fontId="21" fillId="19" borderId="16" xfId="54" applyNumberFormat="1" applyFont="1" applyFill="1" applyBorder="1" applyAlignment="1">
      <alignment horizontal="center" vertical="center"/>
      <protection/>
    </xf>
    <xf numFmtId="0" fontId="21" fillId="19" borderId="27" xfId="54" applyNumberFormat="1" applyFont="1" applyFill="1" applyBorder="1" applyAlignment="1">
      <alignment horizontal="justify" wrapText="1"/>
      <protection/>
    </xf>
    <xf numFmtId="174" fontId="26" fillId="19" borderId="12" xfId="0" applyNumberFormat="1" applyFont="1" applyFill="1" applyBorder="1" applyAlignment="1">
      <alignment horizontal="center"/>
    </xf>
    <xf numFmtId="0" fontId="21" fillId="19" borderId="11" xfId="54" applyNumberFormat="1" applyFont="1" applyFill="1" applyBorder="1" applyAlignment="1">
      <alignment horizontal="left" vertical="center" wrapText="1"/>
      <protection/>
    </xf>
    <xf numFmtId="49" fontId="21" fillId="19" borderId="25" xfId="54" applyNumberFormat="1" applyFont="1" applyFill="1" applyBorder="1" applyAlignment="1">
      <alignment horizontal="center" vertical="center"/>
      <protection/>
    </xf>
    <xf numFmtId="0" fontId="20" fillId="19" borderId="0" xfId="54" applyNumberFormat="1" applyFont="1" applyFill="1" applyAlignment="1">
      <alignment horizontal="center"/>
      <protection/>
    </xf>
    <xf numFmtId="0" fontId="27" fillId="19" borderId="0" xfId="54" applyNumberFormat="1" applyFont="1" applyFill="1" applyAlignment="1">
      <alignment horizontal="left"/>
      <protection/>
    </xf>
    <xf numFmtId="49" fontId="21" fillId="19" borderId="0" xfId="0" applyNumberFormat="1" applyFont="1" applyFill="1" applyBorder="1" applyAlignment="1">
      <alignment horizontal="center" vertical="center" wrapText="1"/>
    </xf>
    <xf numFmtId="49" fontId="21" fillId="19" borderId="0" xfId="0" applyNumberFormat="1" applyFont="1" applyFill="1" applyBorder="1" applyAlignment="1">
      <alignment horizontal="center" vertical="center"/>
    </xf>
    <xf numFmtId="0" fontId="21" fillId="19" borderId="0" xfId="0" applyNumberFormat="1" applyFont="1" applyFill="1" applyBorder="1" applyAlignment="1">
      <alignment vertical="center"/>
    </xf>
    <xf numFmtId="176" fontId="21" fillId="19" borderId="0" xfId="68" applyNumberFormat="1" applyFont="1" applyFill="1" applyBorder="1" applyAlignment="1">
      <alignment horizontal="justify" vertical="center" wrapText="1"/>
    </xf>
    <xf numFmtId="49" fontId="22" fillId="19" borderId="26" xfId="54" applyNumberFormat="1" applyFont="1" applyFill="1" applyBorder="1" applyAlignment="1">
      <alignment horizontal="center" vertical="top" wrapText="1"/>
      <protection/>
    </xf>
    <xf numFmtId="174" fontId="20" fillId="19" borderId="10" xfId="68" applyNumberFormat="1" applyFont="1" applyFill="1" applyBorder="1" applyAlignment="1">
      <alignment horizontal="center"/>
    </xf>
    <xf numFmtId="49" fontId="20" fillId="19" borderId="24" xfId="54" applyNumberFormat="1" applyFont="1" applyFill="1" applyBorder="1" applyAlignment="1">
      <alignment horizontal="center" wrapText="1"/>
      <protection/>
    </xf>
    <xf numFmtId="49" fontId="20" fillId="19" borderId="19" xfId="54" applyNumberFormat="1" applyFont="1" applyFill="1" applyBorder="1" applyAlignment="1">
      <alignment horizontal="center" wrapText="1"/>
      <protection/>
    </xf>
    <xf numFmtId="49" fontId="20" fillId="19" borderId="14" xfId="54" applyNumberFormat="1" applyFont="1" applyFill="1" applyBorder="1" applyAlignment="1">
      <alignment horizontal="center" wrapText="1"/>
      <protection/>
    </xf>
    <xf numFmtId="49" fontId="20" fillId="19" borderId="13" xfId="52" applyNumberFormat="1" applyFont="1" applyFill="1" applyBorder="1" applyAlignment="1">
      <alignment horizontal="center" wrapText="1"/>
      <protection/>
    </xf>
    <xf numFmtId="49" fontId="20" fillId="19" borderId="10" xfId="52" applyNumberFormat="1" applyFont="1" applyFill="1" applyBorder="1" applyAlignment="1">
      <alignment horizontal="center" wrapText="1"/>
      <protection/>
    </xf>
    <xf numFmtId="0" fontId="21" fillId="19" borderId="15" xfId="0" applyNumberFormat="1" applyFont="1" applyFill="1" applyBorder="1" applyAlignment="1">
      <alignment wrapText="1"/>
    </xf>
    <xf numFmtId="0" fontId="21" fillId="19" borderId="15" xfId="54" applyNumberFormat="1" applyFont="1" applyFill="1" applyBorder="1" applyAlignment="1">
      <alignment horizontal="left" vertical="center" wrapText="1"/>
      <protection/>
    </xf>
    <xf numFmtId="49" fontId="22" fillId="19" borderId="23" xfId="52" applyNumberFormat="1" applyFont="1" applyFill="1" applyBorder="1" applyAlignment="1">
      <alignment horizontal="center" vertical="top" wrapText="1"/>
      <protection/>
    </xf>
    <xf numFmtId="0" fontId="0" fillId="19" borderId="0" xfId="0" applyNumberFormat="1" applyFont="1" applyFill="1" applyAlignment="1">
      <alignment horizontal="right"/>
    </xf>
    <xf numFmtId="174" fontId="20" fillId="19" borderId="16" xfId="68" applyNumberFormat="1" applyFont="1" applyFill="1" applyBorder="1" applyAlignment="1">
      <alignment horizontal="center" wrapText="1"/>
    </xf>
    <xf numFmtId="0" fontId="23" fillId="19" borderId="28" xfId="54" applyNumberFormat="1" applyFont="1" applyFill="1" applyBorder="1" applyAlignment="1">
      <alignment horizontal="center" wrapText="1"/>
      <protection/>
    </xf>
    <xf numFmtId="49" fontId="20" fillId="19" borderId="29" xfId="54" applyNumberFormat="1" applyFont="1" applyFill="1" applyBorder="1" applyAlignment="1">
      <alignment horizontal="center"/>
      <protection/>
    </xf>
    <xf numFmtId="49" fontId="20" fillId="19" borderId="30" xfId="54" applyNumberFormat="1" applyFont="1" applyFill="1" applyBorder="1" applyAlignment="1">
      <alignment horizontal="center"/>
      <protection/>
    </xf>
    <xf numFmtId="49" fontId="20" fillId="19" borderId="29" xfId="52" applyNumberFormat="1" applyFont="1" applyFill="1" applyBorder="1" applyAlignment="1">
      <alignment horizontal="center" wrapText="1"/>
      <protection/>
    </xf>
    <xf numFmtId="49" fontId="23" fillId="19" borderId="30" xfId="54" applyNumberFormat="1" applyFont="1" applyFill="1" applyBorder="1" applyAlignment="1">
      <alignment horizontal="center"/>
      <protection/>
    </xf>
    <xf numFmtId="0" fontId="20" fillId="19" borderId="29" xfId="54" applyNumberFormat="1" applyFont="1" applyFill="1" applyBorder="1" applyAlignment="1">
      <alignment horizontal="center"/>
      <protection/>
    </xf>
    <xf numFmtId="49" fontId="20" fillId="19" borderId="28" xfId="54" applyNumberFormat="1" applyFont="1" applyFill="1" applyBorder="1" applyAlignment="1">
      <alignment horizontal="center"/>
      <protection/>
    </xf>
    <xf numFmtId="49" fontId="23" fillId="19" borderId="31" xfId="54" applyNumberFormat="1" applyFont="1" applyFill="1" applyBorder="1" applyAlignment="1">
      <alignment horizontal="center"/>
      <protection/>
    </xf>
    <xf numFmtId="49" fontId="23" fillId="19" borderId="32" xfId="54" applyNumberFormat="1" applyFont="1" applyFill="1" applyBorder="1" applyAlignment="1">
      <alignment horizontal="center"/>
      <protection/>
    </xf>
    <xf numFmtId="49" fontId="23" fillId="19" borderId="29" xfId="54" applyNumberFormat="1" applyFont="1" applyFill="1" applyBorder="1" applyAlignment="1">
      <alignment horizontal="center"/>
      <protection/>
    </xf>
    <xf numFmtId="49" fontId="24" fillId="19" borderId="13" xfId="54" applyNumberFormat="1" applyFont="1" applyFill="1" applyBorder="1" applyAlignment="1">
      <alignment horizontal="center"/>
      <protection/>
    </xf>
    <xf numFmtId="0" fontId="21" fillId="19" borderId="16" xfId="0" applyNumberFormat="1" applyFont="1" applyFill="1" applyBorder="1" applyAlignment="1">
      <alignment horizontal="center" vertical="center" wrapText="1"/>
    </xf>
    <xf numFmtId="0" fontId="21" fillId="19" borderId="33" xfId="54" applyNumberFormat="1" applyFont="1" applyFill="1" applyBorder="1" applyAlignment="1">
      <alignment horizontal="center" vertical="center" wrapText="1"/>
      <protection/>
    </xf>
    <xf numFmtId="174" fontId="20" fillId="19" borderId="25" xfId="68" applyNumberFormat="1" applyFont="1" applyFill="1" applyBorder="1" applyAlignment="1">
      <alignment horizontal="center" wrapText="1"/>
    </xf>
    <xf numFmtId="0" fontId="21" fillId="19" borderId="34" xfId="54" applyNumberFormat="1" applyFont="1" applyFill="1" applyBorder="1" applyAlignment="1">
      <alignment horizontal="justify" wrapText="1"/>
      <protection/>
    </xf>
    <xf numFmtId="49" fontId="21" fillId="19" borderId="34" xfId="54" applyNumberFormat="1" applyFont="1" applyFill="1" applyBorder="1" applyAlignment="1">
      <alignment horizontal="center" vertical="center"/>
      <protection/>
    </xf>
    <xf numFmtId="49" fontId="20" fillId="19" borderId="34" xfId="54" applyNumberFormat="1" applyFont="1" applyFill="1" applyBorder="1" applyAlignment="1">
      <alignment horizontal="center"/>
      <protection/>
    </xf>
    <xf numFmtId="49" fontId="20" fillId="19" borderId="34" xfId="52" applyNumberFormat="1" applyFont="1" applyFill="1" applyBorder="1" applyAlignment="1">
      <alignment horizontal="center" wrapText="1"/>
      <protection/>
    </xf>
    <xf numFmtId="49" fontId="20" fillId="19" borderId="34" xfId="54" applyNumberFormat="1" applyFont="1" applyFill="1" applyBorder="1" applyAlignment="1">
      <alignment horizontal="center" wrapText="1"/>
      <protection/>
    </xf>
    <xf numFmtId="0" fontId="21" fillId="19" borderId="0" xfId="0" applyNumberFormat="1" applyFont="1" applyFill="1" applyBorder="1" applyAlignment="1">
      <alignment horizontal="center" vertical="center"/>
    </xf>
    <xf numFmtId="179" fontId="23" fillId="19" borderId="10" xfId="68" applyNumberFormat="1" applyFont="1" applyFill="1" applyBorder="1" applyAlignment="1">
      <alignment horizontal="center" wrapText="1"/>
    </xf>
    <xf numFmtId="179" fontId="20" fillId="19" borderId="10" xfId="68" applyNumberFormat="1" applyFont="1" applyFill="1" applyBorder="1" applyAlignment="1">
      <alignment horizontal="center" wrapText="1"/>
    </xf>
    <xf numFmtId="174" fontId="20" fillId="19" borderId="34" xfId="68" applyNumberFormat="1" applyFont="1" applyFill="1" applyBorder="1" applyAlignment="1">
      <alignment horizontal="center" wrapText="1"/>
    </xf>
    <xf numFmtId="0" fontId="21" fillId="19" borderId="15" xfId="0" applyNumberFormat="1" applyFont="1" applyFill="1" applyBorder="1" applyAlignment="1">
      <alignment horizontal="justify" wrapText="1"/>
    </xf>
    <xf numFmtId="174" fontId="21" fillId="19" borderId="35" xfId="68" applyNumberFormat="1" applyFont="1" applyFill="1" applyBorder="1" applyAlignment="1">
      <alignment horizontal="center" wrapText="1"/>
    </xf>
    <xf numFmtId="0" fontId="0" fillId="19" borderId="0" xfId="0" applyNumberFormat="1" applyFill="1" applyAlignment="1">
      <alignment horizontal="right"/>
    </xf>
    <xf numFmtId="174" fontId="23" fillId="19" borderId="10" xfId="68" applyNumberFormat="1" applyFont="1" applyFill="1" applyBorder="1" applyAlignment="1">
      <alignment horizontal="center"/>
    </xf>
    <xf numFmtId="174" fontId="23" fillId="19" borderId="10" xfId="68" applyNumberFormat="1" applyFont="1" applyFill="1" applyBorder="1" applyAlignment="1">
      <alignment horizontal="center" vertical="center"/>
    </xf>
    <xf numFmtId="0" fontId="28" fillId="19" borderId="36" xfId="54" applyNumberFormat="1" applyFont="1" applyFill="1" applyBorder="1" applyAlignment="1">
      <alignment horizontal="center" wrapText="1"/>
      <protection/>
    </xf>
    <xf numFmtId="178" fontId="20" fillId="19" borderId="0" xfId="54" applyNumberFormat="1" applyFont="1" applyFill="1" applyAlignment="1">
      <alignment horizontal="center" wrapText="1"/>
      <protection/>
    </xf>
    <xf numFmtId="0" fontId="23" fillId="19" borderId="26" xfId="54" applyNumberFormat="1" applyFont="1" applyFill="1" applyBorder="1" applyAlignment="1">
      <alignment horizontal="left"/>
      <protection/>
    </xf>
    <xf numFmtId="0" fontId="23" fillId="19" borderId="23" xfId="54" applyNumberFormat="1" applyFont="1" applyFill="1" applyBorder="1" applyAlignment="1">
      <alignment horizontal="left"/>
      <protection/>
    </xf>
    <xf numFmtId="0" fontId="23" fillId="19" borderId="31" xfId="54" applyNumberFormat="1" applyFont="1" applyFill="1" applyBorder="1" applyAlignment="1">
      <alignment horizontal="left"/>
      <protection/>
    </xf>
    <xf numFmtId="0" fontId="24" fillId="21" borderId="11" xfId="54" applyNumberFormat="1" applyFont="1" applyFill="1" applyBorder="1" applyAlignment="1">
      <alignment wrapText="1"/>
      <protection/>
    </xf>
    <xf numFmtId="49" fontId="23" fillId="21" borderId="37" xfId="54" applyNumberFormat="1" applyFont="1" applyFill="1" applyBorder="1" applyAlignment="1">
      <alignment horizontal="center"/>
      <protection/>
    </xf>
    <xf numFmtId="49" fontId="23" fillId="21" borderId="24" xfId="54" applyNumberFormat="1" applyFont="1" applyFill="1" applyBorder="1" applyAlignment="1">
      <alignment horizontal="center"/>
      <protection/>
    </xf>
    <xf numFmtId="49" fontId="23" fillId="21" borderId="13" xfId="54" applyNumberFormat="1" applyFont="1" applyFill="1" applyBorder="1" applyAlignment="1">
      <alignment horizontal="center"/>
      <protection/>
    </xf>
    <xf numFmtId="174" fontId="23" fillId="21" borderId="13" xfId="68" applyNumberFormat="1" applyFont="1" applyFill="1" applyBorder="1" applyAlignment="1">
      <alignment horizontal="center" wrapText="1"/>
    </xf>
    <xf numFmtId="0" fontId="24" fillId="21" borderId="15" xfId="54" applyNumberFormat="1" applyFont="1" applyFill="1" applyBorder="1" applyAlignment="1">
      <alignment horizontal="left" vertical="top" wrapText="1"/>
      <protection/>
    </xf>
    <xf numFmtId="49" fontId="23" fillId="21" borderId="10" xfId="54" applyNumberFormat="1" applyFont="1" applyFill="1" applyBorder="1" applyAlignment="1">
      <alignment horizontal="center"/>
      <protection/>
    </xf>
    <xf numFmtId="49" fontId="23" fillId="21" borderId="19" xfId="54" applyNumberFormat="1" applyFont="1" applyFill="1" applyBorder="1" applyAlignment="1">
      <alignment horizontal="center"/>
      <protection/>
    </xf>
    <xf numFmtId="174" fontId="23" fillId="21" borderId="10" xfId="68" applyNumberFormat="1" applyFont="1" applyFill="1" applyBorder="1" applyAlignment="1">
      <alignment horizontal="center" wrapText="1"/>
    </xf>
    <xf numFmtId="0" fontId="24" fillId="21" borderId="15" xfId="54" applyNumberFormat="1" applyFont="1" applyFill="1" applyBorder="1" applyAlignment="1">
      <alignment wrapText="1"/>
      <protection/>
    </xf>
    <xf numFmtId="0" fontId="24" fillId="21" borderId="15" xfId="0" applyNumberFormat="1" applyFont="1" applyFill="1" applyBorder="1" applyAlignment="1">
      <alignment wrapText="1"/>
    </xf>
    <xf numFmtId="49" fontId="23" fillId="21" borderId="10" xfId="54" applyNumberFormat="1" applyFont="1" applyFill="1" applyBorder="1" applyAlignment="1">
      <alignment horizontal="center" vertical="center"/>
      <protection/>
    </xf>
    <xf numFmtId="0" fontId="24" fillId="21" borderId="15" xfId="54" applyNumberFormat="1" applyFont="1" applyFill="1" applyBorder="1" applyAlignment="1">
      <alignment horizontal="left" wrapText="1"/>
      <protection/>
    </xf>
    <xf numFmtId="49" fontId="23" fillId="21" borderId="13" xfId="54" applyNumberFormat="1" applyFont="1" applyFill="1" applyBorder="1" applyAlignment="1">
      <alignment horizontal="center" vertical="center"/>
      <protection/>
    </xf>
    <xf numFmtId="0" fontId="24" fillId="21" borderId="11" xfId="52" applyNumberFormat="1" applyFont="1" applyFill="1" applyBorder="1" applyAlignment="1">
      <alignment horizontal="justify" wrapText="1"/>
      <protection/>
    </xf>
    <xf numFmtId="49" fontId="24" fillId="21" borderId="13" xfId="52" applyNumberFormat="1" applyFont="1" applyFill="1" applyBorder="1" applyAlignment="1">
      <alignment horizontal="center" vertical="center" wrapText="1"/>
      <protection/>
    </xf>
    <xf numFmtId="49" fontId="23" fillId="21" borderId="16" xfId="52" applyNumberFormat="1" applyFont="1" applyFill="1" applyBorder="1" applyAlignment="1">
      <alignment horizontal="center" vertical="center" wrapText="1"/>
      <protection/>
    </xf>
    <xf numFmtId="49" fontId="20" fillId="21" borderId="19" xfId="54" applyNumberFormat="1" applyFont="1" applyFill="1" applyBorder="1" applyAlignment="1">
      <alignment horizontal="center"/>
      <protection/>
    </xf>
    <xf numFmtId="49" fontId="20" fillId="21" borderId="10" xfId="54" applyNumberFormat="1" applyFont="1" applyFill="1" applyBorder="1" applyAlignment="1">
      <alignment horizontal="center"/>
      <protection/>
    </xf>
    <xf numFmtId="49" fontId="23" fillId="21" borderId="25" xfId="52" applyNumberFormat="1" applyFont="1" applyFill="1" applyBorder="1" applyAlignment="1">
      <alignment horizontal="center" vertical="center" wrapText="1"/>
      <protection/>
    </xf>
    <xf numFmtId="49" fontId="20" fillId="21" borderId="24" xfId="54" applyNumberFormat="1" applyFont="1" applyFill="1" applyBorder="1" applyAlignment="1">
      <alignment horizontal="center"/>
      <protection/>
    </xf>
    <xf numFmtId="49" fontId="20" fillId="21" borderId="13" xfId="54" applyNumberFormat="1" applyFont="1" applyFill="1" applyBorder="1" applyAlignment="1">
      <alignment horizontal="center"/>
      <protection/>
    </xf>
    <xf numFmtId="49" fontId="24" fillId="21" borderId="26" xfId="54" applyNumberFormat="1" applyFont="1" applyFill="1" applyBorder="1" applyAlignment="1">
      <alignment horizontal="left" vertical="center" wrapText="1"/>
      <protection/>
    </xf>
    <xf numFmtId="0" fontId="24" fillId="21" borderId="12" xfId="54" applyNumberFormat="1" applyFont="1" applyFill="1" applyBorder="1" applyAlignment="1">
      <alignment horizontal="center" vertical="center" wrapText="1"/>
      <protection/>
    </xf>
    <xf numFmtId="0" fontId="23" fillId="21" borderId="31" xfId="54" applyNumberFormat="1" applyFont="1" applyFill="1" applyBorder="1" applyAlignment="1">
      <alignment horizontal="center" wrapText="1"/>
      <protection/>
    </xf>
    <xf numFmtId="0" fontId="23" fillId="21" borderId="23" xfId="54" applyNumberFormat="1" applyFont="1" applyFill="1" applyBorder="1" applyAlignment="1">
      <alignment horizontal="center" wrapText="1"/>
      <protection/>
    </xf>
    <xf numFmtId="49" fontId="23" fillId="21" borderId="12" xfId="54" applyNumberFormat="1" applyFont="1" applyFill="1" applyBorder="1" applyAlignment="1">
      <alignment horizontal="center"/>
      <protection/>
    </xf>
    <xf numFmtId="174" fontId="23" fillId="21" borderId="12" xfId="68" applyNumberFormat="1" applyFont="1" applyFill="1" applyBorder="1" applyAlignment="1">
      <alignment horizontal="center" wrapText="1"/>
    </xf>
    <xf numFmtId="174" fontId="29" fillId="19" borderId="10" xfId="68" applyNumberFormat="1" applyFont="1" applyFill="1" applyBorder="1" applyAlignment="1">
      <alignment horizontal="center" vertical="center"/>
    </xf>
    <xf numFmtId="174" fontId="29" fillId="19" borderId="10" xfId="68" applyNumberFormat="1" applyFont="1" applyFill="1" applyBorder="1" applyAlignment="1">
      <alignment horizontal="center"/>
    </xf>
    <xf numFmtId="174" fontId="30" fillId="19" borderId="10" xfId="68" applyNumberFormat="1" applyFont="1" applyFill="1" applyBorder="1" applyAlignment="1">
      <alignment horizontal="center" wrapText="1"/>
    </xf>
    <xf numFmtId="174" fontId="29" fillId="19" borderId="10" xfId="68" applyNumberFormat="1" applyFont="1" applyFill="1" applyBorder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L308"/>
  <sheetViews>
    <sheetView tabSelected="1" zoomScaleSheetLayoutView="75" zoomScalePageLayoutView="0" workbookViewId="0" topLeftCell="A1">
      <selection activeCell="A10" sqref="A10:F10"/>
    </sheetView>
  </sheetViews>
  <sheetFormatPr defaultColWidth="8.875" defaultRowHeight="12.75"/>
  <cols>
    <col min="1" max="1" width="78.875" style="35" customWidth="1"/>
    <col min="2" max="2" width="14.125" style="47" customWidth="1"/>
    <col min="3" max="3" width="6.00390625" style="47" customWidth="1"/>
    <col min="4" max="4" width="6.125" style="47" customWidth="1"/>
    <col min="5" max="5" width="5.75390625" style="47" customWidth="1"/>
    <col min="6" max="6" width="15.25390625" style="45" customWidth="1"/>
    <col min="7" max="7" width="10.00390625" style="35" customWidth="1"/>
    <col min="8" max="8" width="10.25390625" style="35" customWidth="1"/>
    <col min="9" max="9" width="9.375" style="35" bestFit="1" customWidth="1"/>
    <col min="10" max="16384" width="8.875" style="35" customWidth="1"/>
  </cols>
  <sheetData>
    <row r="1" spans="1:6" ht="15">
      <c r="A1" s="60"/>
      <c r="F1" s="5" t="s">
        <v>297</v>
      </c>
    </row>
    <row r="2" spans="1:6" ht="15">
      <c r="A2" s="60"/>
      <c r="F2" s="134" t="s">
        <v>115</v>
      </c>
    </row>
    <row r="3" spans="1:6" ht="15">
      <c r="A3" s="60"/>
      <c r="F3" s="61" t="s">
        <v>114</v>
      </c>
    </row>
    <row r="4" spans="1:6" ht="15">
      <c r="A4" s="60"/>
      <c r="F4" s="61" t="s">
        <v>40</v>
      </c>
    </row>
    <row r="5" spans="1:6" ht="15">
      <c r="A5" s="60"/>
      <c r="F5" s="61" t="s">
        <v>42</v>
      </c>
    </row>
    <row r="6" spans="1:6" ht="15">
      <c r="A6" s="60"/>
      <c r="F6" s="61" t="s">
        <v>271</v>
      </c>
    </row>
    <row r="7" spans="1:6" ht="15">
      <c r="A7" s="60"/>
      <c r="F7" s="161" t="s">
        <v>298</v>
      </c>
    </row>
    <row r="8" spans="1:6" ht="15">
      <c r="A8" s="60"/>
      <c r="F8" s="3" t="s">
        <v>29</v>
      </c>
    </row>
    <row r="9" spans="1:6" ht="13.5" customHeight="1">
      <c r="A9" s="60"/>
      <c r="F9" s="1"/>
    </row>
    <row r="10" spans="1:12" ht="64.5" customHeight="1">
      <c r="A10" s="164" t="s">
        <v>86</v>
      </c>
      <c r="B10" s="164"/>
      <c r="C10" s="164"/>
      <c r="D10" s="164"/>
      <c r="E10" s="164"/>
      <c r="F10" s="164"/>
      <c r="H10" s="37"/>
      <c r="I10" s="165"/>
      <c r="J10" s="165"/>
      <c r="K10" s="37"/>
      <c r="L10" s="37"/>
    </row>
    <row r="11" spans="1:12" s="38" customFormat="1" ht="37.5">
      <c r="A11" s="124" t="s">
        <v>120</v>
      </c>
      <c r="B11" s="6" t="s">
        <v>266</v>
      </c>
      <c r="C11" s="133" t="s">
        <v>244</v>
      </c>
      <c r="D11" s="62" t="s">
        <v>268</v>
      </c>
      <c r="E11" s="63" t="s">
        <v>243</v>
      </c>
      <c r="F11" s="64" t="s">
        <v>181</v>
      </c>
      <c r="H11" s="37"/>
      <c r="I11" s="37"/>
      <c r="J11" s="37"/>
      <c r="K11" s="37"/>
      <c r="L11" s="37"/>
    </row>
    <row r="12" spans="1:12" ht="30" customHeight="1">
      <c r="A12" s="169" t="s">
        <v>282</v>
      </c>
      <c r="B12" s="170" t="s">
        <v>137</v>
      </c>
      <c r="C12" s="171"/>
      <c r="D12" s="172"/>
      <c r="E12" s="171"/>
      <c r="F12" s="173">
        <f>F13</f>
        <v>38.8</v>
      </c>
      <c r="H12" s="37"/>
      <c r="I12" s="37"/>
      <c r="J12" s="37"/>
      <c r="K12" s="37"/>
      <c r="L12" s="37"/>
    </row>
    <row r="13" spans="1:12" ht="25.5">
      <c r="A13" s="67" t="s">
        <v>71</v>
      </c>
      <c r="B13" s="68" t="s">
        <v>138</v>
      </c>
      <c r="C13" s="69"/>
      <c r="D13" s="68"/>
      <c r="E13" s="69"/>
      <c r="F13" s="8">
        <f>F14</f>
        <v>38.8</v>
      </c>
      <c r="H13" s="37"/>
      <c r="I13" s="37"/>
      <c r="J13" s="37"/>
      <c r="K13" s="37"/>
      <c r="L13" s="37"/>
    </row>
    <row r="14" spans="1:12" ht="25.5">
      <c r="A14" s="67" t="s">
        <v>278</v>
      </c>
      <c r="B14" s="68" t="s">
        <v>146</v>
      </c>
      <c r="C14" s="69"/>
      <c r="D14" s="68"/>
      <c r="E14" s="69"/>
      <c r="F14" s="8">
        <f>F15</f>
        <v>38.8</v>
      </c>
      <c r="H14" s="37"/>
      <c r="I14" s="37"/>
      <c r="J14" s="37"/>
      <c r="K14" s="37"/>
      <c r="L14" s="37"/>
    </row>
    <row r="15" spans="1:12" ht="51">
      <c r="A15" s="67" t="s">
        <v>63</v>
      </c>
      <c r="B15" s="68" t="s">
        <v>158</v>
      </c>
      <c r="C15" s="69"/>
      <c r="D15" s="68"/>
      <c r="E15" s="69"/>
      <c r="F15" s="8">
        <f>F16+F19</f>
        <v>38.8</v>
      </c>
      <c r="H15" s="37"/>
      <c r="I15" s="39"/>
      <c r="J15" s="37"/>
      <c r="K15" s="37"/>
      <c r="L15" s="37"/>
    </row>
    <row r="16" spans="1:12" ht="18.75" customHeight="1">
      <c r="A16" s="54" t="s">
        <v>1</v>
      </c>
      <c r="B16" s="68" t="s">
        <v>158</v>
      </c>
      <c r="C16" s="69" t="s">
        <v>252</v>
      </c>
      <c r="D16" s="68"/>
      <c r="E16" s="69"/>
      <c r="F16" s="8">
        <f>F18+F17</f>
        <v>10.3</v>
      </c>
      <c r="H16" s="37"/>
      <c r="I16" s="37"/>
      <c r="J16" s="37"/>
      <c r="K16" s="37"/>
      <c r="L16" s="37"/>
    </row>
    <row r="17" spans="1:12" ht="27.75" customHeight="1">
      <c r="A17" s="4" t="s">
        <v>8</v>
      </c>
      <c r="B17" s="68" t="s">
        <v>158</v>
      </c>
      <c r="C17" s="69" t="s">
        <v>252</v>
      </c>
      <c r="D17" s="68" t="s">
        <v>267</v>
      </c>
      <c r="E17" s="69" t="s">
        <v>259</v>
      </c>
      <c r="F17" s="8">
        <v>10.3</v>
      </c>
      <c r="H17" s="37"/>
      <c r="I17" s="37"/>
      <c r="J17" s="37"/>
      <c r="K17" s="37"/>
      <c r="L17" s="37"/>
    </row>
    <row r="18" spans="1:6" ht="15.75" customHeight="1">
      <c r="A18" s="4" t="s">
        <v>45</v>
      </c>
      <c r="B18" s="68" t="s">
        <v>158</v>
      </c>
      <c r="C18" s="69" t="s">
        <v>252</v>
      </c>
      <c r="D18" s="68" t="s">
        <v>267</v>
      </c>
      <c r="E18" s="69" t="s">
        <v>249</v>
      </c>
      <c r="F18" s="8"/>
    </row>
    <row r="19" spans="1:6" ht="15">
      <c r="A19" s="54" t="s">
        <v>69</v>
      </c>
      <c r="B19" s="68" t="s">
        <v>152</v>
      </c>
      <c r="C19" s="69"/>
      <c r="D19" s="68"/>
      <c r="E19" s="69"/>
      <c r="F19" s="8">
        <f>F20</f>
        <v>28.5</v>
      </c>
    </row>
    <row r="20" spans="1:6" s="12" customFormat="1" ht="18" customHeight="1">
      <c r="A20" s="54" t="s">
        <v>1</v>
      </c>
      <c r="B20" s="68" t="s">
        <v>152</v>
      </c>
      <c r="C20" s="69" t="s">
        <v>252</v>
      </c>
      <c r="D20" s="68"/>
      <c r="E20" s="69"/>
      <c r="F20" s="8">
        <f>F21</f>
        <v>28.5</v>
      </c>
    </row>
    <row r="21" spans="1:7" s="12" customFormat="1" ht="26.25">
      <c r="A21" s="4" t="s">
        <v>8</v>
      </c>
      <c r="B21" s="68" t="s">
        <v>152</v>
      </c>
      <c r="C21" s="69" t="s">
        <v>252</v>
      </c>
      <c r="D21" s="68" t="s">
        <v>267</v>
      </c>
      <c r="E21" s="69" t="s">
        <v>259</v>
      </c>
      <c r="F21" s="8">
        <v>28.5</v>
      </c>
      <c r="G21" s="119"/>
    </row>
    <row r="22" spans="1:6" s="12" customFormat="1" ht="25.5">
      <c r="A22" s="174" t="s">
        <v>15</v>
      </c>
      <c r="B22" s="175" t="s">
        <v>130</v>
      </c>
      <c r="C22" s="176"/>
      <c r="D22" s="175"/>
      <c r="E22" s="176"/>
      <c r="F22" s="177">
        <f>F23</f>
        <v>31.2</v>
      </c>
    </row>
    <row r="23" spans="1:6" s="12" customFormat="1" ht="25.5" customHeight="1">
      <c r="A23" s="54" t="s">
        <v>7</v>
      </c>
      <c r="B23" s="68" t="s">
        <v>135</v>
      </c>
      <c r="C23" s="69"/>
      <c r="D23" s="68"/>
      <c r="E23" s="69"/>
      <c r="F23" s="8">
        <f>F24</f>
        <v>31.2</v>
      </c>
    </row>
    <row r="24" spans="1:6" s="12" customFormat="1" ht="38.25">
      <c r="A24" s="54" t="s">
        <v>98</v>
      </c>
      <c r="B24" s="68" t="s">
        <v>189</v>
      </c>
      <c r="C24" s="69"/>
      <c r="D24" s="68"/>
      <c r="E24" s="69"/>
      <c r="F24" s="8">
        <f>F25</f>
        <v>31.2</v>
      </c>
    </row>
    <row r="25" spans="1:6" s="12" customFormat="1" ht="51.75" customHeight="1">
      <c r="A25" s="54" t="s">
        <v>290</v>
      </c>
      <c r="B25" s="68" t="s">
        <v>145</v>
      </c>
      <c r="C25" s="69"/>
      <c r="D25" s="68"/>
      <c r="E25" s="69"/>
      <c r="F25" s="8">
        <f>F26</f>
        <v>31.2</v>
      </c>
    </row>
    <row r="26" spans="1:6" s="12" customFormat="1" ht="15" customHeight="1">
      <c r="A26" s="54" t="s">
        <v>1</v>
      </c>
      <c r="B26" s="68" t="s">
        <v>145</v>
      </c>
      <c r="C26" s="69" t="s">
        <v>252</v>
      </c>
      <c r="D26" s="68"/>
      <c r="E26" s="69"/>
      <c r="F26" s="8">
        <f>F27</f>
        <v>31.2</v>
      </c>
    </row>
    <row r="27" spans="1:6" s="12" customFormat="1" ht="26.25">
      <c r="A27" s="4" t="s">
        <v>8</v>
      </c>
      <c r="B27" s="68" t="s">
        <v>145</v>
      </c>
      <c r="C27" s="69" t="s">
        <v>252</v>
      </c>
      <c r="D27" s="68" t="s">
        <v>267</v>
      </c>
      <c r="E27" s="69" t="s">
        <v>259</v>
      </c>
      <c r="F27" s="8">
        <v>31.2</v>
      </c>
    </row>
    <row r="28" spans="1:6" s="12" customFormat="1" ht="38.25" hidden="1">
      <c r="A28" s="178" t="s">
        <v>291</v>
      </c>
      <c r="B28" s="175" t="s">
        <v>160</v>
      </c>
      <c r="C28" s="176"/>
      <c r="D28" s="175"/>
      <c r="E28" s="176"/>
      <c r="F28" s="177">
        <f>F29</f>
        <v>0</v>
      </c>
    </row>
    <row r="29" spans="1:6" s="12" customFormat="1" ht="30" customHeight="1" hidden="1">
      <c r="A29" s="55" t="s">
        <v>289</v>
      </c>
      <c r="B29" s="68" t="s">
        <v>153</v>
      </c>
      <c r="C29" s="69"/>
      <c r="D29" s="68"/>
      <c r="E29" s="69"/>
      <c r="F29" s="9">
        <f>F30</f>
        <v>0</v>
      </c>
    </row>
    <row r="30" spans="1:6" s="12" customFormat="1" ht="26.25" hidden="1">
      <c r="A30" s="55" t="s">
        <v>80</v>
      </c>
      <c r="B30" s="68" t="s">
        <v>147</v>
      </c>
      <c r="C30" s="69"/>
      <c r="D30" s="68"/>
      <c r="E30" s="69"/>
      <c r="F30" s="9">
        <f>F31</f>
        <v>0</v>
      </c>
    </row>
    <row r="31" spans="1:6" s="12" customFormat="1" ht="26.25" customHeight="1" hidden="1">
      <c r="A31" s="55" t="s">
        <v>50</v>
      </c>
      <c r="B31" s="68" t="s">
        <v>133</v>
      </c>
      <c r="C31" s="69"/>
      <c r="D31" s="68"/>
      <c r="E31" s="69"/>
      <c r="F31" s="8">
        <f>F32</f>
        <v>0</v>
      </c>
    </row>
    <row r="32" spans="1:6" s="12" customFormat="1" ht="18.75" customHeight="1" hidden="1">
      <c r="A32" s="54" t="s">
        <v>1</v>
      </c>
      <c r="B32" s="68" t="s">
        <v>133</v>
      </c>
      <c r="C32" s="69" t="s">
        <v>252</v>
      </c>
      <c r="D32" s="68"/>
      <c r="E32" s="69"/>
      <c r="F32" s="8">
        <f>F33</f>
        <v>0</v>
      </c>
    </row>
    <row r="33" spans="1:6" s="13" customFormat="1" ht="15" hidden="1">
      <c r="A33" s="72" t="s">
        <v>44</v>
      </c>
      <c r="B33" s="68" t="s">
        <v>133</v>
      </c>
      <c r="C33" s="69" t="s">
        <v>252</v>
      </c>
      <c r="D33" s="68" t="s">
        <v>253</v>
      </c>
      <c r="E33" s="69" t="s">
        <v>259</v>
      </c>
      <c r="F33" s="8"/>
    </row>
    <row r="34" spans="1:6" s="13" customFormat="1" ht="30.75" customHeight="1">
      <c r="A34" s="179" t="s">
        <v>286</v>
      </c>
      <c r="B34" s="180" t="s">
        <v>183</v>
      </c>
      <c r="C34" s="176"/>
      <c r="D34" s="175"/>
      <c r="E34" s="176"/>
      <c r="F34" s="177">
        <f>F35</f>
        <v>1436.5</v>
      </c>
    </row>
    <row r="35" spans="1:6" s="13" customFormat="1" ht="26.25" customHeight="1">
      <c r="A35" s="131" t="s">
        <v>12</v>
      </c>
      <c r="B35" s="74" t="s">
        <v>156</v>
      </c>
      <c r="C35" s="69"/>
      <c r="D35" s="68"/>
      <c r="E35" s="69"/>
      <c r="F35" s="8">
        <f>F36</f>
        <v>1436.5</v>
      </c>
    </row>
    <row r="36" spans="1:6" s="13" customFormat="1" ht="79.5" customHeight="1">
      <c r="A36" s="51" t="s">
        <v>108</v>
      </c>
      <c r="B36" s="74" t="s">
        <v>132</v>
      </c>
      <c r="C36" s="69"/>
      <c r="D36" s="68"/>
      <c r="E36" s="69"/>
      <c r="F36" s="8">
        <f>F37+F40</f>
        <v>1436.5</v>
      </c>
    </row>
    <row r="37" spans="1:6" s="13" customFormat="1" ht="81" customHeight="1" hidden="1">
      <c r="A37" s="50" t="s">
        <v>107</v>
      </c>
      <c r="B37" s="74" t="s">
        <v>180</v>
      </c>
      <c r="C37" s="69"/>
      <c r="D37" s="68"/>
      <c r="E37" s="69"/>
      <c r="F37" s="8">
        <f>F39</f>
        <v>0</v>
      </c>
    </row>
    <row r="38" spans="1:6" s="13" customFormat="1" ht="17.25" customHeight="1" hidden="1">
      <c r="A38" s="54" t="s">
        <v>61</v>
      </c>
      <c r="B38" s="74" t="s">
        <v>180</v>
      </c>
      <c r="C38" s="69" t="s">
        <v>250</v>
      </c>
      <c r="D38" s="68"/>
      <c r="E38" s="69"/>
      <c r="F38" s="8">
        <f>F39</f>
        <v>0</v>
      </c>
    </row>
    <row r="39" spans="1:6" s="13" customFormat="1" ht="15" hidden="1">
      <c r="A39" s="72" t="s">
        <v>28</v>
      </c>
      <c r="B39" s="74" t="s">
        <v>180</v>
      </c>
      <c r="C39" s="69" t="s">
        <v>250</v>
      </c>
      <c r="D39" s="68" t="s">
        <v>253</v>
      </c>
      <c r="E39" s="69" t="s">
        <v>259</v>
      </c>
      <c r="F39" s="8">
        <v>0</v>
      </c>
    </row>
    <row r="40" spans="1:6" s="12" customFormat="1" ht="79.5" customHeight="1">
      <c r="A40" s="50" t="s">
        <v>107</v>
      </c>
      <c r="B40" s="74" t="s">
        <v>231</v>
      </c>
      <c r="C40" s="69"/>
      <c r="D40" s="68"/>
      <c r="E40" s="69"/>
      <c r="F40" s="8">
        <f>F41</f>
        <v>1436.5</v>
      </c>
    </row>
    <row r="41" spans="1:6" s="12" customFormat="1" ht="18" customHeight="1">
      <c r="A41" s="54" t="s">
        <v>1</v>
      </c>
      <c r="B41" s="74" t="s">
        <v>231</v>
      </c>
      <c r="C41" s="69" t="s">
        <v>252</v>
      </c>
      <c r="D41" s="68"/>
      <c r="E41" s="69"/>
      <c r="F41" s="8">
        <f>F42+F43+F44</f>
        <v>1436.5</v>
      </c>
    </row>
    <row r="42" spans="1:6" s="12" customFormat="1" ht="15">
      <c r="A42" s="72" t="s">
        <v>44</v>
      </c>
      <c r="B42" s="74" t="s">
        <v>231</v>
      </c>
      <c r="C42" s="69" t="s">
        <v>252</v>
      </c>
      <c r="D42" s="68" t="s">
        <v>253</v>
      </c>
      <c r="E42" s="69" t="s">
        <v>259</v>
      </c>
      <c r="F42" s="8">
        <v>1336.5</v>
      </c>
    </row>
    <row r="43" spans="1:6" s="12" customFormat="1" ht="15" hidden="1">
      <c r="A43" s="4" t="s">
        <v>45</v>
      </c>
      <c r="B43" s="74" t="s">
        <v>231</v>
      </c>
      <c r="C43" s="69" t="s">
        <v>252</v>
      </c>
      <c r="D43" s="68" t="s">
        <v>267</v>
      </c>
      <c r="E43" s="69" t="s">
        <v>249</v>
      </c>
      <c r="F43" s="8">
        <v>0</v>
      </c>
    </row>
    <row r="44" spans="1:6" s="12" customFormat="1" ht="15">
      <c r="A44" s="72" t="s">
        <v>121</v>
      </c>
      <c r="B44" s="74" t="s">
        <v>231</v>
      </c>
      <c r="C44" s="69" t="s">
        <v>252</v>
      </c>
      <c r="D44" s="68" t="s">
        <v>265</v>
      </c>
      <c r="E44" s="69" t="s">
        <v>267</v>
      </c>
      <c r="F44" s="8">
        <v>100</v>
      </c>
    </row>
    <row r="45" spans="1:6" s="12" customFormat="1" ht="25.5">
      <c r="A45" s="181" t="s">
        <v>77</v>
      </c>
      <c r="B45" s="180" t="s">
        <v>157</v>
      </c>
      <c r="C45" s="176"/>
      <c r="D45" s="175"/>
      <c r="E45" s="176"/>
      <c r="F45" s="177">
        <f>F46</f>
        <v>1297.2</v>
      </c>
    </row>
    <row r="46" spans="1:6" s="12" customFormat="1" ht="26.25">
      <c r="A46" s="55" t="s">
        <v>31</v>
      </c>
      <c r="B46" s="74" t="s">
        <v>129</v>
      </c>
      <c r="C46" s="69"/>
      <c r="D46" s="68"/>
      <c r="E46" s="69"/>
      <c r="F46" s="9">
        <f>F47</f>
        <v>1297.2</v>
      </c>
    </row>
    <row r="47" spans="1:6" s="12" customFormat="1" ht="64.5">
      <c r="A47" s="57" t="s">
        <v>292</v>
      </c>
      <c r="B47" s="74" t="s">
        <v>155</v>
      </c>
      <c r="C47" s="69"/>
      <c r="D47" s="68"/>
      <c r="E47" s="69"/>
      <c r="F47" s="9">
        <f>F48+F51+F54+F57</f>
        <v>1297.2</v>
      </c>
    </row>
    <row r="48" spans="1:6" s="12" customFormat="1" ht="42" customHeight="1">
      <c r="A48" s="11" t="s">
        <v>99</v>
      </c>
      <c r="B48" s="74" t="s">
        <v>139</v>
      </c>
      <c r="C48" s="69"/>
      <c r="D48" s="68"/>
      <c r="E48" s="69"/>
      <c r="F48" s="8">
        <f>F49</f>
        <v>837.7</v>
      </c>
    </row>
    <row r="49" spans="1:6" s="12" customFormat="1" ht="16.5" customHeight="1">
      <c r="A49" s="54" t="s">
        <v>1</v>
      </c>
      <c r="B49" s="74" t="s">
        <v>139</v>
      </c>
      <c r="C49" s="69" t="s">
        <v>252</v>
      </c>
      <c r="D49" s="68"/>
      <c r="E49" s="69"/>
      <c r="F49" s="8">
        <f>F50</f>
        <v>837.7</v>
      </c>
    </row>
    <row r="50" spans="1:7" s="12" customFormat="1" ht="15.75" customHeight="1">
      <c r="A50" s="72" t="s">
        <v>44</v>
      </c>
      <c r="B50" s="74" t="s">
        <v>139</v>
      </c>
      <c r="C50" s="69" t="s">
        <v>252</v>
      </c>
      <c r="D50" s="68" t="s">
        <v>253</v>
      </c>
      <c r="E50" s="69" t="s">
        <v>259</v>
      </c>
      <c r="F50" s="125">
        <v>837.7</v>
      </c>
      <c r="G50" s="46"/>
    </row>
    <row r="51" spans="1:7" s="12" customFormat="1" ht="16.5" customHeight="1">
      <c r="A51" s="11" t="s">
        <v>52</v>
      </c>
      <c r="B51" s="2" t="s">
        <v>200</v>
      </c>
      <c r="C51" s="69"/>
      <c r="D51" s="68"/>
      <c r="E51" s="69"/>
      <c r="F51" s="125">
        <f>F52</f>
        <v>150</v>
      </c>
      <c r="G51" s="46"/>
    </row>
    <row r="52" spans="1:7" s="12" customFormat="1" ht="15.75" customHeight="1">
      <c r="A52" s="50" t="s">
        <v>1</v>
      </c>
      <c r="B52" s="2" t="s">
        <v>200</v>
      </c>
      <c r="C52" s="69" t="s">
        <v>252</v>
      </c>
      <c r="D52" s="68"/>
      <c r="E52" s="69"/>
      <c r="F52" s="125">
        <f>F53</f>
        <v>150</v>
      </c>
      <c r="G52" s="46"/>
    </row>
    <row r="53" spans="1:7" s="12" customFormat="1" ht="15.75" customHeight="1">
      <c r="A53" s="72" t="s">
        <v>44</v>
      </c>
      <c r="B53" s="2" t="s">
        <v>200</v>
      </c>
      <c r="C53" s="69" t="s">
        <v>252</v>
      </c>
      <c r="D53" s="68" t="s">
        <v>253</v>
      </c>
      <c r="E53" s="69" t="s">
        <v>259</v>
      </c>
      <c r="F53" s="125">
        <v>150</v>
      </c>
      <c r="G53" s="46"/>
    </row>
    <row r="54" spans="1:6" s="12" customFormat="1" ht="21.75" customHeight="1">
      <c r="A54" s="77" t="s">
        <v>112</v>
      </c>
      <c r="B54" s="74" t="s">
        <v>136</v>
      </c>
      <c r="C54" s="69"/>
      <c r="D54" s="68"/>
      <c r="E54" s="69"/>
      <c r="F54" s="8">
        <f>F55</f>
        <v>309.5</v>
      </c>
    </row>
    <row r="55" spans="1:6" s="12" customFormat="1" ht="16.5" customHeight="1">
      <c r="A55" s="54" t="s">
        <v>1</v>
      </c>
      <c r="B55" s="74" t="s">
        <v>136</v>
      </c>
      <c r="C55" s="69" t="s">
        <v>252</v>
      </c>
      <c r="D55" s="68"/>
      <c r="E55" s="69"/>
      <c r="F55" s="8">
        <f>F56</f>
        <v>309.5</v>
      </c>
    </row>
    <row r="56" spans="1:7" s="12" customFormat="1" ht="15.75" customHeight="1">
      <c r="A56" s="72" t="s">
        <v>44</v>
      </c>
      <c r="B56" s="74" t="s">
        <v>136</v>
      </c>
      <c r="C56" s="69" t="s">
        <v>252</v>
      </c>
      <c r="D56" s="68" t="s">
        <v>253</v>
      </c>
      <c r="E56" s="69" t="s">
        <v>259</v>
      </c>
      <c r="F56" s="8">
        <v>309.5</v>
      </c>
      <c r="G56" s="118"/>
    </row>
    <row r="57" spans="1:6" s="12" customFormat="1" ht="15" hidden="1">
      <c r="A57" s="77" t="s">
        <v>112</v>
      </c>
      <c r="B57" s="68" t="s">
        <v>131</v>
      </c>
      <c r="C57" s="69"/>
      <c r="D57" s="68"/>
      <c r="E57" s="69"/>
      <c r="F57" s="8">
        <f>F58</f>
        <v>0</v>
      </c>
    </row>
    <row r="58" spans="1:6" s="13" customFormat="1" ht="18.75" customHeight="1" hidden="1">
      <c r="A58" s="54" t="s">
        <v>1</v>
      </c>
      <c r="B58" s="68" t="s">
        <v>131</v>
      </c>
      <c r="C58" s="69" t="s">
        <v>252</v>
      </c>
      <c r="D58" s="68"/>
      <c r="E58" s="69"/>
      <c r="F58" s="8">
        <f>F59</f>
        <v>0</v>
      </c>
    </row>
    <row r="59" spans="1:10" s="13" customFormat="1" ht="15" customHeight="1" hidden="1">
      <c r="A59" s="72" t="s">
        <v>28</v>
      </c>
      <c r="B59" s="68" t="s">
        <v>131</v>
      </c>
      <c r="C59" s="69" t="s">
        <v>252</v>
      </c>
      <c r="D59" s="68" t="s">
        <v>253</v>
      </c>
      <c r="E59" s="69" t="s">
        <v>259</v>
      </c>
      <c r="F59" s="8"/>
      <c r="J59" s="14"/>
    </row>
    <row r="60" spans="1:6" s="12" customFormat="1" ht="54.75" customHeight="1">
      <c r="A60" s="174" t="s">
        <v>109</v>
      </c>
      <c r="B60" s="182" t="s">
        <v>141</v>
      </c>
      <c r="C60" s="171"/>
      <c r="D60" s="172"/>
      <c r="E60" s="171"/>
      <c r="F60" s="173">
        <f>F61</f>
        <v>1093.8</v>
      </c>
    </row>
    <row r="61" spans="1:6" s="12" customFormat="1" ht="51" customHeight="1">
      <c r="A61" s="54" t="s">
        <v>64</v>
      </c>
      <c r="B61" s="74" t="s">
        <v>150</v>
      </c>
      <c r="C61" s="69"/>
      <c r="D61" s="68"/>
      <c r="E61" s="69"/>
      <c r="F61" s="9">
        <f>F62</f>
        <v>1093.8</v>
      </c>
    </row>
    <row r="62" spans="1:6" s="12" customFormat="1" ht="90.75" customHeight="1">
      <c r="A62" s="54" t="s">
        <v>105</v>
      </c>
      <c r="B62" s="74" t="s">
        <v>142</v>
      </c>
      <c r="C62" s="69"/>
      <c r="D62" s="68"/>
      <c r="E62" s="69"/>
      <c r="F62" s="9">
        <f>F63+F73+F66+F70</f>
        <v>1093.8</v>
      </c>
    </row>
    <row r="63" spans="1:6" s="12" customFormat="1" ht="55.5" customHeight="1" hidden="1">
      <c r="A63" s="54" t="s">
        <v>100</v>
      </c>
      <c r="B63" s="74" t="s">
        <v>164</v>
      </c>
      <c r="C63" s="69"/>
      <c r="D63" s="68"/>
      <c r="E63" s="69"/>
      <c r="F63" s="8">
        <f>F64</f>
        <v>0</v>
      </c>
    </row>
    <row r="64" spans="1:6" s="12" customFormat="1" ht="21" customHeight="1" hidden="1">
      <c r="A64" s="54" t="s">
        <v>59</v>
      </c>
      <c r="B64" s="74" t="s">
        <v>164</v>
      </c>
      <c r="C64" s="69" t="s">
        <v>246</v>
      </c>
      <c r="D64" s="68"/>
      <c r="E64" s="69"/>
      <c r="F64" s="8">
        <f>F65</f>
        <v>0</v>
      </c>
    </row>
    <row r="65" spans="1:6" s="12" customFormat="1" ht="15.75" customHeight="1" hidden="1">
      <c r="A65" s="72" t="s">
        <v>28</v>
      </c>
      <c r="B65" s="74" t="s">
        <v>164</v>
      </c>
      <c r="C65" s="69" t="s">
        <v>246</v>
      </c>
      <c r="D65" s="68" t="s">
        <v>253</v>
      </c>
      <c r="E65" s="69" t="s">
        <v>259</v>
      </c>
      <c r="F65" s="8">
        <v>0</v>
      </c>
    </row>
    <row r="66" spans="1:6" s="12" customFormat="1" ht="56.25" customHeight="1">
      <c r="A66" s="54" t="s">
        <v>84</v>
      </c>
      <c r="B66" s="74" t="s">
        <v>171</v>
      </c>
      <c r="C66" s="69"/>
      <c r="D66" s="68"/>
      <c r="E66" s="69"/>
      <c r="F66" s="8">
        <f>F67</f>
        <v>1093.8</v>
      </c>
    </row>
    <row r="67" spans="1:6" s="12" customFormat="1" ht="16.5" customHeight="1">
      <c r="A67" s="54" t="s">
        <v>1</v>
      </c>
      <c r="B67" s="74" t="s">
        <v>171</v>
      </c>
      <c r="C67" s="69" t="s">
        <v>252</v>
      </c>
      <c r="D67" s="68"/>
      <c r="E67" s="69"/>
      <c r="F67" s="8">
        <f>F68+F69</f>
        <v>1093.8</v>
      </c>
    </row>
    <row r="68" spans="1:7" s="12" customFormat="1" ht="15.75" customHeight="1">
      <c r="A68" s="72" t="s">
        <v>44</v>
      </c>
      <c r="B68" s="74" t="s">
        <v>171</v>
      </c>
      <c r="C68" s="69" t="s">
        <v>252</v>
      </c>
      <c r="D68" s="68" t="s">
        <v>253</v>
      </c>
      <c r="E68" s="69" t="s">
        <v>259</v>
      </c>
      <c r="F68" s="8">
        <v>792</v>
      </c>
      <c r="G68" s="13"/>
    </row>
    <row r="69" spans="1:7" s="12" customFormat="1" ht="15.75" customHeight="1">
      <c r="A69" s="72" t="s">
        <v>121</v>
      </c>
      <c r="B69" s="2" t="s">
        <v>171</v>
      </c>
      <c r="C69" s="69" t="s">
        <v>252</v>
      </c>
      <c r="D69" s="68" t="s">
        <v>265</v>
      </c>
      <c r="E69" s="69" t="s">
        <v>267</v>
      </c>
      <c r="F69" s="8">
        <v>301.8</v>
      </c>
      <c r="G69" s="13"/>
    </row>
    <row r="70" spans="1:6" s="12" customFormat="1" ht="51.75" customHeight="1" hidden="1">
      <c r="A70" s="54" t="s">
        <v>100</v>
      </c>
      <c r="B70" s="74" t="s">
        <v>168</v>
      </c>
      <c r="C70" s="69"/>
      <c r="D70" s="68"/>
      <c r="E70" s="69"/>
      <c r="F70" s="8">
        <f>F71</f>
        <v>0</v>
      </c>
    </row>
    <row r="71" spans="1:6" s="12" customFormat="1" ht="21" customHeight="1" hidden="1">
      <c r="A71" s="54" t="s">
        <v>1</v>
      </c>
      <c r="B71" s="74" t="s">
        <v>168</v>
      </c>
      <c r="C71" s="69" t="s">
        <v>252</v>
      </c>
      <c r="D71" s="68"/>
      <c r="E71" s="69"/>
      <c r="F71" s="8">
        <f>F72</f>
        <v>0</v>
      </c>
    </row>
    <row r="72" spans="1:6" s="12" customFormat="1" ht="15.75" customHeight="1" hidden="1">
      <c r="A72" s="72" t="s">
        <v>28</v>
      </c>
      <c r="B72" s="74" t="s">
        <v>168</v>
      </c>
      <c r="C72" s="69" t="s">
        <v>252</v>
      </c>
      <c r="D72" s="68" t="s">
        <v>253</v>
      </c>
      <c r="E72" s="69" t="s">
        <v>259</v>
      </c>
      <c r="F72" s="8"/>
    </row>
    <row r="73" spans="1:6" s="12" customFormat="1" ht="51.75" customHeight="1" hidden="1">
      <c r="A73" s="54" t="s">
        <v>100</v>
      </c>
      <c r="B73" s="74" t="s">
        <v>168</v>
      </c>
      <c r="C73" s="69"/>
      <c r="D73" s="68"/>
      <c r="E73" s="69"/>
      <c r="F73" s="8">
        <f>F74</f>
        <v>0</v>
      </c>
    </row>
    <row r="74" spans="1:6" s="12" customFormat="1" ht="21" customHeight="1" hidden="1">
      <c r="A74" s="54" t="s">
        <v>1</v>
      </c>
      <c r="B74" s="74" t="s">
        <v>168</v>
      </c>
      <c r="C74" s="69" t="s">
        <v>252</v>
      </c>
      <c r="D74" s="68"/>
      <c r="E74" s="69"/>
      <c r="F74" s="8">
        <f>F75</f>
        <v>0</v>
      </c>
    </row>
    <row r="75" spans="1:6" s="12" customFormat="1" ht="15.75" customHeight="1" hidden="1">
      <c r="A75" s="72" t="s">
        <v>121</v>
      </c>
      <c r="B75" s="74" t="s">
        <v>168</v>
      </c>
      <c r="C75" s="69" t="s">
        <v>252</v>
      </c>
      <c r="D75" s="68" t="s">
        <v>265</v>
      </c>
      <c r="E75" s="69" t="s">
        <v>267</v>
      </c>
      <c r="F75" s="8"/>
    </row>
    <row r="76" spans="1:6" s="13" customFormat="1" ht="26.25">
      <c r="A76" s="183" t="s">
        <v>91</v>
      </c>
      <c r="B76" s="184" t="s">
        <v>170</v>
      </c>
      <c r="C76" s="171"/>
      <c r="D76" s="172"/>
      <c r="E76" s="171"/>
      <c r="F76" s="173">
        <f>F77</f>
        <v>777.1</v>
      </c>
    </row>
    <row r="77" spans="1:6" s="13" customFormat="1" ht="26.25">
      <c r="A77" s="4" t="s">
        <v>74</v>
      </c>
      <c r="B77" s="15" t="s">
        <v>186</v>
      </c>
      <c r="C77" s="79"/>
      <c r="D77" s="78"/>
      <c r="E77" s="79"/>
      <c r="F77" s="16">
        <f>F78</f>
        <v>777.1</v>
      </c>
    </row>
    <row r="78" spans="1:6" s="13" customFormat="1" ht="26.25">
      <c r="A78" s="4" t="s">
        <v>280</v>
      </c>
      <c r="B78" s="15" t="s">
        <v>173</v>
      </c>
      <c r="C78" s="79"/>
      <c r="D78" s="78"/>
      <c r="E78" s="79"/>
      <c r="F78" s="16">
        <f>F79</f>
        <v>777.1</v>
      </c>
    </row>
    <row r="79" spans="1:6" s="13" customFormat="1" ht="15">
      <c r="A79" s="4" t="s">
        <v>19</v>
      </c>
      <c r="B79" s="15" t="s">
        <v>179</v>
      </c>
      <c r="C79" s="79"/>
      <c r="D79" s="78"/>
      <c r="E79" s="79"/>
      <c r="F79" s="16">
        <f>F80</f>
        <v>777.1</v>
      </c>
    </row>
    <row r="80" spans="1:6" s="13" customFormat="1" ht="15">
      <c r="A80" s="54" t="s">
        <v>1</v>
      </c>
      <c r="B80" s="15" t="s">
        <v>179</v>
      </c>
      <c r="C80" s="69" t="s">
        <v>252</v>
      </c>
      <c r="D80" s="78"/>
      <c r="E80" s="79"/>
      <c r="F80" s="16">
        <f>F81</f>
        <v>777.1</v>
      </c>
    </row>
    <row r="81" spans="1:6" s="13" customFormat="1" ht="15">
      <c r="A81" s="72" t="s">
        <v>66</v>
      </c>
      <c r="B81" s="15" t="s">
        <v>179</v>
      </c>
      <c r="C81" s="69" t="s">
        <v>252</v>
      </c>
      <c r="D81" s="78" t="s">
        <v>253</v>
      </c>
      <c r="E81" s="79" t="s">
        <v>257</v>
      </c>
      <c r="F81" s="16">
        <v>777.1</v>
      </c>
    </row>
    <row r="82" spans="1:6" s="12" customFormat="1" ht="39" hidden="1">
      <c r="A82" s="178" t="s">
        <v>101</v>
      </c>
      <c r="B82" s="185" t="s">
        <v>159</v>
      </c>
      <c r="C82" s="186"/>
      <c r="D82" s="187"/>
      <c r="E82" s="186"/>
      <c r="F82" s="177">
        <f>F83</f>
        <v>0</v>
      </c>
    </row>
    <row r="83" spans="1:6" s="13" customFormat="1" ht="41.25" customHeight="1" hidden="1">
      <c r="A83" s="55" t="s">
        <v>56</v>
      </c>
      <c r="B83" s="17" t="s">
        <v>174</v>
      </c>
      <c r="C83" s="69"/>
      <c r="D83" s="68"/>
      <c r="E83" s="69"/>
      <c r="F83" s="8">
        <f>F84</f>
        <v>0</v>
      </c>
    </row>
    <row r="84" spans="1:6" s="13" customFormat="1" ht="68.25" customHeight="1" hidden="1">
      <c r="A84" s="57" t="s">
        <v>293</v>
      </c>
      <c r="B84" s="17" t="s">
        <v>163</v>
      </c>
      <c r="C84" s="69"/>
      <c r="D84" s="68"/>
      <c r="E84" s="69"/>
      <c r="F84" s="9">
        <f>F85</f>
        <v>0</v>
      </c>
    </row>
    <row r="85" spans="1:6" s="13" customFormat="1" ht="26.25" hidden="1">
      <c r="A85" s="73" t="s">
        <v>79</v>
      </c>
      <c r="B85" s="17" t="s">
        <v>208</v>
      </c>
      <c r="C85" s="69"/>
      <c r="D85" s="68"/>
      <c r="E85" s="69"/>
      <c r="F85" s="8">
        <f>F86</f>
        <v>0</v>
      </c>
    </row>
    <row r="86" spans="1:6" s="13" customFormat="1" ht="16.5" customHeight="1" hidden="1">
      <c r="A86" s="54" t="s">
        <v>1</v>
      </c>
      <c r="B86" s="17" t="s">
        <v>208</v>
      </c>
      <c r="C86" s="69" t="s">
        <v>252</v>
      </c>
      <c r="D86" s="68"/>
      <c r="E86" s="69"/>
      <c r="F86" s="8">
        <f>F87</f>
        <v>0</v>
      </c>
    </row>
    <row r="87" spans="1:6" s="13" customFormat="1" ht="13.5" customHeight="1" hidden="1">
      <c r="A87" s="72" t="s">
        <v>66</v>
      </c>
      <c r="B87" s="17" t="s">
        <v>208</v>
      </c>
      <c r="C87" s="69" t="s">
        <v>252</v>
      </c>
      <c r="D87" s="68" t="s">
        <v>253</v>
      </c>
      <c r="E87" s="69" t="s">
        <v>257</v>
      </c>
      <c r="F87" s="8"/>
    </row>
    <row r="88" spans="1:6" s="13" customFormat="1" ht="25.5" customHeight="1">
      <c r="A88" s="179" t="s">
        <v>111</v>
      </c>
      <c r="B88" s="185" t="s">
        <v>165</v>
      </c>
      <c r="C88" s="186"/>
      <c r="D88" s="187"/>
      <c r="E88" s="186"/>
      <c r="F88" s="177">
        <f>F89</f>
        <v>30</v>
      </c>
    </row>
    <row r="89" spans="1:6" s="13" customFormat="1" ht="21.75" customHeight="1">
      <c r="A89" s="55" t="s">
        <v>21</v>
      </c>
      <c r="B89" s="17" t="s">
        <v>182</v>
      </c>
      <c r="C89" s="69"/>
      <c r="D89" s="68"/>
      <c r="E89" s="69"/>
      <c r="F89" s="9">
        <f>F90</f>
        <v>30</v>
      </c>
    </row>
    <row r="90" spans="1:6" s="13" customFormat="1" ht="39.75" customHeight="1">
      <c r="A90" s="57" t="s">
        <v>102</v>
      </c>
      <c r="B90" s="17" t="s">
        <v>176</v>
      </c>
      <c r="C90" s="69"/>
      <c r="D90" s="68"/>
      <c r="E90" s="69"/>
      <c r="F90" s="9">
        <f>F91+F96</f>
        <v>30</v>
      </c>
    </row>
    <row r="91" spans="1:6" s="13" customFormat="1" ht="19.5" customHeight="1">
      <c r="A91" s="73" t="s">
        <v>0</v>
      </c>
      <c r="B91" s="17" t="s">
        <v>154</v>
      </c>
      <c r="C91" s="69"/>
      <c r="D91" s="68"/>
      <c r="E91" s="69"/>
      <c r="F91" s="8">
        <f>F92+F94</f>
        <v>15</v>
      </c>
    </row>
    <row r="92" spans="1:6" s="13" customFormat="1" ht="18" customHeight="1" hidden="1">
      <c r="A92" s="54" t="s">
        <v>1</v>
      </c>
      <c r="B92" s="17" t="s">
        <v>154</v>
      </c>
      <c r="C92" s="69" t="s">
        <v>252</v>
      </c>
      <c r="D92" s="68"/>
      <c r="E92" s="69"/>
      <c r="F92" s="8">
        <f>F93</f>
        <v>0</v>
      </c>
    </row>
    <row r="93" spans="1:6" s="13" customFormat="1" ht="18" customHeight="1" hidden="1">
      <c r="A93" s="72" t="s">
        <v>273</v>
      </c>
      <c r="B93" s="17" t="s">
        <v>154</v>
      </c>
      <c r="C93" s="69" t="s">
        <v>252</v>
      </c>
      <c r="D93" s="68" t="s">
        <v>265</v>
      </c>
      <c r="E93" s="69" t="s">
        <v>247</v>
      </c>
      <c r="F93" s="8"/>
    </row>
    <row r="94" spans="1:6" s="13" customFormat="1" ht="18" customHeight="1">
      <c r="A94" s="50" t="s">
        <v>25</v>
      </c>
      <c r="B94" s="17" t="s">
        <v>154</v>
      </c>
      <c r="C94" s="69" t="s">
        <v>269</v>
      </c>
      <c r="D94" s="68"/>
      <c r="E94" s="69"/>
      <c r="F94" s="8">
        <f>F95</f>
        <v>15</v>
      </c>
    </row>
    <row r="95" spans="1:6" s="13" customFormat="1" ht="18" customHeight="1">
      <c r="A95" s="72" t="s">
        <v>273</v>
      </c>
      <c r="B95" s="17" t="s">
        <v>154</v>
      </c>
      <c r="C95" s="69" t="s">
        <v>269</v>
      </c>
      <c r="D95" s="68" t="s">
        <v>265</v>
      </c>
      <c r="E95" s="69" t="s">
        <v>247</v>
      </c>
      <c r="F95" s="8">
        <v>15</v>
      </c>
    </row>
    <row r="96" spans="1:6" s="13" customFormat="1" ht="24.75" customHeight="1">
      <c r="A96" s="73" t="s">
        <v>76</v>
      </c>
      <c r="B96" s="17" t="s">
        <v>227</v>
      </c>
      <c r="C96" s="69"/>
      <c r="D96" s="68"/>
      <c r="E96" s="69"/>
      <c r="F96" s="8">
        <f>F97+F99</f>
        <v>15</v>
      </c>
    </row>
    <row r="97" spans="1:6" s="13" customFormat="1" ht="18" customHeight="1" hidden="1">
      <c r="A97" s="54" t="s">
        <v>1</v>
      </c>
      <c r="B97" s="17" t="s">
        <v>227</v>
      </c>
      <c r="C97" s="69" t="s">
        <v>252</v>
      </c>
      <c r="D97" s="68"/>
      <c r="E97" s="69"/>
      <c r="F97" s="8">
        <f>F98</f>
        <v>0</v>
      </c>
    </row>
    <row r="98" spans="1:6" s="13" customFormat="1" ht="18" customHeight="1" hidden="1">
      <c r="A98" s="72" t="s">
        <v>273</v>
      </c>
      <c r="B98" s="17" t="s">
        <v>227</v>
      </c>
      <c r="C98" s="69" t="s">
        <v>252</v>
      </c>
      <c r="D98" s="68" t="s">
        <v>265</v>
      </c>
      <c r="E98" s="69" t="s">
        <v>247</v>
      </c>
      <c r="F98" s="8">
        <v>0</v>
      </c>
    </row>
    <row r="99" spans="1:6" s="13" customFormat="1" ht="18" customHeight="1">
      <c r="A99" s="50" t="s">
        <v>25</v>
      </c>
      <c r="B99" s="17" t="s">
        <v>227</v>
      </c>
      <c r="C99" s="69" t="s">
        <v>269</v>
      </c>
      <c r="D99" s="68"/>
      <c r="E99" s="69"/>
      <c r="F99" s="8">
        <f>F100</f>
        <v>15</v>
      </c>
    </row>
    <row r="100" spans="1:6" s="13" customFormat="1" ht="18" customHeight="1">
      <c r="A100" s="72" t="s">
        <v>273</v>
      </c>
      <c r="B100" s="17" t="s">
        <v>227</v>
      </c>
      <c r="C100" s="69" t="s">
        <v>269</v>
      </c>
      <c r="D100" s="68" t="s">
        <v>265</v>
      </c>
      <c r="E100" s="69" t="s">
        <v>247</v>
      </c>
      <c r="F100" s="8">
        <v>15</v>
      </c>
    </row>
    <row r="101" spans="1:6" s="13" customFormat="1" ht="27.75" customHeight="1">
      <c r="A101" s="178" t="s">
        <v>9</v>
      </c>
      <c r="B101" s="185" t="s">
        <v>216</v>
      </c>
      <c r="C101" s="186"/>
      <c r="D101" s="187"/>
      <c r="E101" s="186"/>
      <c r="F101" s="177">
        <f>F102</f>
        <v>1430.6</v>
      </c>
    </row>
    <row r="102" spans="1:6" s="13" customFormat="1" ht="26.25">
      <c r="A102" s="55" t="s">
        <v>281</v>
      </c>
      <c r="B102" s="17" t="s">
        <v>191</v>
      </c>
      <c r="C102" s="69"/>
      <c r="D102" s="68"/>
      <c r="E102" s="69"/>
      <c r="F102" s="8">
        <f>F103</f>
        <v>1430.6</v>
      </c>
    </row>
    <row r="103" spans="1:6" s="13" customFormat="1" ht="26.25">
      <c r="A103" s="55" t="s">
        <v>11</v>
      </c>
      <c r="B103" s="17" t="s">
        <v>177</v>
      </c>
      <c r="C103" s="69"/>
      <c r="D103" s="68"/>
      <c r="E103" s="69"/>
      <c r="F103" s="8">
        <f>F104+F107+F110</f>
        <v>1430.6</v>
      </c>
    </row>
    <row r="104" spans="1:6" s="13" customFormat="1" ht="26.25" hidden="1">
      <c r="A104" s="58" t="s">
        <v>36</v>
      </c>
      <c r="B104" s="17" t="s">
        <v>167</v>
      </c>
      <c r="C104" s="69"/>
      <c r="D104" s="68"/>
      <c r="E104" s="69"/>
      <c r="F104" s="8">
        <f>F105</f>
        <v>0</v>
      </c>
    </row>
    <row r="105" spans="1:6" s="13" customFormat="1" ht="17.25" customHeight="1" hidden="1">
      <c r="A105" s="54" t="s">
        <v>1</v>
      </c>
      <c r="B105" s="17" t="s">
        <v>167</v>
      </c>
      <c r="C105" s="69" t="s">
        <v>252</v>
      </c>
      <c r="D105" s="68"/>
      <c r="E105" s="69"/>
      <c r="F105" s="8">
        <f>F106</f>
        <v>0</v>
      </c>
    </row>
    <row r="106" spans="1:7" s="13" customFormat="1" ht="15" hidden="1">
      <c r="A106" s="72" t="s">
        <v>273</v>
      </c>
      <c r="B106" s="17" t="s">
        <v>167</v>
      </c>
      <c r="C106" s="69" t="s">
        <v>252</v>
      </c>
      <c r="D106" s="68" t="s">
        <v>265</v>
      </c>
      <c r="E106" s="69" t="s">
        <v>247</v>
      </c>
      <c r="F106" s="8"/>
      <c r="G106" s="40"/>
    </row>
    <row r="107" spans="1:7" s="13" customFormat="1" ht="39">
      <c r="A107" s="52" t="s">
        <v>48</v>
      </c>
      <c r="B107" s="17" t="s">
        <v>203</v>
      </c>
      <c r="C107" s="69"/>
      <c r="D107" s="68"/>
      <c r="E107" s="69"/>
      <c r="F107" s="8">
        <f>F108</f>
        <v>1430.6</v>
      </c>
      <c r="G107" s="40"/>
    </row>
    <row r="108" spans="1:7" s="13" customFormat="1" ht="19.5" customHeight="1">
      <c r="A108" s="54" t="s">
        <v>1</v>
      </c>
      <c r="B108" s="17" t="s">
        <v>203</v>
      </c>
      <c r="C108" s="69" t="s">
        <v>252</v>
      </c>
      <c r="D108" s="68"/>
      <c r="E108" s="69"/>
      <c r="F108" s="8">
        <f>F109</f>
        <v>1430.6</v>
      </c>
      <c r="G108" s="40"/>
    </row>
    <row r="109" spans="1:7" s="13" customFormat="1" ht="15">
      <c r="A109" s="72" t="s">
        <v>273</v>
      </c>
      <c r="B109" s="17" t="s">
        <v>203</v>
      </c>
      <c r="C109" s="69" t="s">
        <v>252</v>
      </c>
      <c r="D109" s="68" t="s">
        <v>265</v>
      </c>
      <c r="E109" s="69" t="s">
        <v>247</v>
      </c>
      <c r="F109" s="8">
        <v>1430.6</v>
      </c>
      <c r="G109" s="40"/>
    </row>
    <row r="110" spans="1:7" s="13" customFormat="1" ht="26.25" customHeight="1" hidden="1">
      <c r="A110" s="72" t="s">
        <v>75</v>
      </c>
      <c r="B110" s="17" t="s">
        <v>184</v>
      </c>
      <c r="C110" s="69"/>
      <c r="D110" s="68"/>
      <c r="E110" s="69"/>
      <c r="F110" s="8">
        <f>F111</f>
        <v>0</v>
      </c>
      <c r="G110" s="40"/>
    </row>
    <row r="111" spans="1:7" s="13" customFormat="1" ht="15" customHeight="1" hidden="1">
      <c r="A111" s="54" t="s">
        <v>1</v>
      </c>
      <c r="B111" s="17" t="s">
        <v>184</v>
      </c>
      <c r="C111" s="69" t="s">
        <v>252</v>
      </c>
      <c r="D111" s="68"/>
      <c r="E111" s="69"/>
      <c r="F111" s="8">
        <f>F112</f>
        <v>0</v>
      </c>
      <c r="G111" s="40"/>
    </row>
    <row r="112" spans="1:7" s="13" customFormat="1" ht="15" hidden="1">
      <c r="A112" s="72" t="s">
        <v>273</v>
      </c>
      <c r="B112" s="17" t="s">
        <v>184</v>
      </c>
      <c r="C112" s="69" t="s">
        <v>252</v>
      </c>
      <c r="D112" s="68" t="s">
        <v>265</v>
      </c>
      <c r="E112" s="69" t="s">
        <v>247</v>
      </c>
      <c r="F112" s="8"/>
      <c r="G112" s="40"/>
    </row>
    <row r="113" spans="1:6" s="13" customFormat="1" ht="38.25" customHeight="1">
      <c r="A113" s="178" t="s">
        <v>294</v>
      </c>
      <c r="B113" s="180" t="s">
        <v>185</v>
      </c>
      <c r="C113" s="186"/>
      <c r="D113" s="187"/>
      <c r="E113" s="186"/>
      <c r="F113" s="177">
        <f>F114</f>
        <v>1648.7</v>
      </c>
    </row>
    <row r="114" spans="1:6" s="13" customFormat="1" ht="29.25" customHeight="1">
      <c r="A114" s="55" t="s">
        <v>288</v>
      </c>
      <c r="B114" s="74" t="s">
        <v>169</v>
      </c>
      <c r="C114" s="69"/>
      <c r="D114" s="68"/>
      <c r="E114" s="69"/>
      <c r="F114" s="9">
        <f>F115</f>
        <v>1648.7</v>
      </c>
    </row>
    <row r="115" spans="1:6" s="13" customFormat="1" ht="66.75" customHeight="1">
      <c r="A115" s="55" t="s">
        <v>85</v>
      </c>
      <c r="B115" s="74" t="s">
        <v>162</v>
      </c>
      <c r="C115" s="69"/>
      <c r="D115" s="68"/>
      <c r="E115" s="69"/>
      <c r="F115" s="9">
        <f>F116+F119</f>
        <v>1648.7</v>
      </c>
    </row>
    <row r="116" spans="1:6" s="13" customFormat="1" ht="39">
      <c r="A116" s="72" t="s">
        <v>103</v>
      </c>
      <c r="B116" s="74" t="s">
        <v>188</v>
      </c>
      <c r="C116" s="69"/>
      <c r="D116" s="68"/>
      <c r="E116" s="69"/>
      <c r="F116" s="8">
        <f>F117</f>
        <v>1568.7</v>
      </c>
    </row>
    <row r="117" spans="1:6" s="13" customFormat="1" ht="20.25" customHeight="1">
      <c r="A117" s="54" t="s">
        <v>1</v>
      </c>
      <c r="B117" s="74" t="s">
        <v>188</v>
      </c>
      <c r="C117" s="69" t="s">
        <v>252</v>
      </c>
      <c r="D117" s="68"/>
      <c r="E117" s="69"/>
      <c r="F117" s="18">
        <f>F118</f>
        <v>1568.7</v>
      </c>
    </row>
    <row r="118" spans="1:6" s="13" customFormat="1" ht="15.75" customHeight="1">
      <c r="A118" s="72" t="s">
        <v>121</v>
      </c>
      <c r="B118" s="74" t="s">
        <v>188</v>
      </c>
      <c r="C118" s="69" t="s">
        <v>252</v>
      </c>
      <c r="D118" s="68" t="s">
        <v>265</v>
      </c>
      <c r="E118" s="69" t="s">
        <v>267</v>
      </c>
      <c r="F118" s="8">
        <v>1568.7</v>
      </c>
    </row>
    <row r="119" spans="1:6" s="13" customFormat="1" ht="15.75" customHeight="1">
      <c r="A119" s="50" t="s">
        <v>52</v>
      </c>
      <c r="B119" s="74" t="s">
        <v>229</v>
      </c>
      <c r="C119" s="69"/>
      <c r="D119" s="68"/>
      <c r="E119" s="69"/>
      <c r="F119" s="8">
        <f>F120</f>
        <v>80</v>
      </c>
    </row>
    <row r="120" spans="1:6" s="13" customFormat="1" ht="15.75" customHeight="1">
      <c r="A120" s="54" t="s">
        <v>1</v>
      </c>
      <c r="B120" s="74" t="s">
        <v>229</v>
      </c>
      <c r="C120" s="69" t="s">
        <v>252</v>
      </c>
      <c r="D120" s="68"/>
      <c r="E120" s="69"/>
      <c r="F120" s="8">
        <f>F121</f>
        <v>80</v>
      </c>
    </row>
    <row r="121" spans="1:6" s="13" customFormat="1" ht="15.75" customHeight="1">
      <c r="A121" s="72" t="s">
        <v>121</v>
      </c>
      <c r="B121" s="74" t="s">
        <v>229</v>
      </c>
      <c r="C121" s="69" t="s">
        <v>252</v>
      </c>
      <c r="D121" s="68" t="s">
        <v>265</v>
      </c>
      <c r="E121" s="69" t="s">
        <v>267</v>
      </c>
      <c r="F121" s="8">
        <v>80</v>
      </c>
    </row>
    <row r="122" spans="1:6" s="13" customFormat="1" ht="31.5" customHeight="1">
      <c r="A122" s="178" t="s">
        <v>10</v>
      </c>
      <c r="B122" s="180" t="s">
        <v>194</v>
      </c>
      <c r="C122" s="186"/>
      <c r="D122" s="187"/>
      <c r="E122" s="186"/>
      <c r="F122" s="177">
        <f>F123</f>
        <v>59.5</v>
      </c>
    </row>
    <row r="123" spans="1:6" s="13" customFormat="1" ht="27.75" customHeight="1">
      <c r="A123" s="55" t="s">
        <v>285</v>
      </c>
      <c r="B123" s="74" t="s">
        <v>219</v>
      </c>
      <c r="C123" s="69"/>
      <c r="D123" s="68"/>
      <c r="E123" s="69"/>
      <c r="F123" s="9">
        <f>F124</f>
        <v>59.5</v>
      </c>
    </row>
    <row r="124" spans="1:6" s="13" customFormat="1" ht="63.75" customHeight="1">
      <c r="A124" s="55" t="s">
        <v>104</v>
      </c>
      <c r="B124" s="74" t="s">
        <v>201</v>
      </c>
      <c r="C124" s="69"/>
      <c r="D124" s="68"/>
      <c r="E124" s="69"/>
      <c r="F124" s="9">
        <f>F125</f>
        <v>59.5</v>
      </c>
    </row>
    <row r="125" spans="1:6" s="13" customFormat="1" ht="27.75" customHeight="1">
      <c r="A125" s="72" t="s">
        <v>287</v>
      </c>
      <c r="B125" s="74" t="s">
        <v>187</v>
      </c>
      <c r="C125" s="69"/>
      <c r="D125" s="68"/>
      <c r="E125" s="69"/>
      <c r="F125" s="8">
        <f>F126</f>
        <v>59.5</v>
      </c>
    </row>
    <row r="126" spans="1:6" s="13" customFormat="1" ht="15">
      <c r="A126" s="54" t="s">
        <v>1</v>
      </c>
      <c r="B126" s="74" t="s">
        <v>187</v>
      </c>
      <c r="C126" s="69" t="s">
        <v>252</v>
      </c>
      <c r="D126" s="68"/>
      <c r="E126" s="69"/>
      <c r="F126" s="18">
        <f>F127</f>
        <v>59.5</v>
      </c>
    </row>
    <row r="127" spans="1:6" s="13" customFormat="1" ht="15.75" customHeight="1">
      <c r="A127" s="72" t="s">
        <v>121</v>
      </c>
      <c r="B127" s="74" t="s">
        <v>187</v>
      </c>
      <c r="C127" s="69" t="s">
        <v>252</v>
      </c>
      <c r="D127" s="68" t="s">
        <v>265</v>
      </c>
      <c r="E127" s="69" t="s">
        <v>267</v>
      </c>
      <c r="F127" s="8">
        <v>59.5</v>
      </c>
    </row>
    <row r="128" spans="1:6" s="13" customFormat="1" ht="26.25" customHeight="1">
      <c r="A128" s="178" t="s">
        <v>283</v>
      </c>
      <c r="B128" s="185" t="s">
        <v>197</v>
      </c>
      <c r="C128" s="186"/>
      <c r="D128" s="187"/>
      <c r="E128" s="186"/>
      <c r="F128" s="177">
        <f>F129</f>
        <v>4613.8</v>
      </c>
    </row>
    <row r="129" spans="1:6" s="13" customFormat="1" ht="26.25" customHeight="1">
      <c r="A129" s="55" t="s">
        <v>18</v>
      </c>
      <c r="B129" s="17" t="s">
        <v>217</v>
      </c>
      <c r="C129" s="69"/>
      <c r="D129" s="68"/>
      <c r="E129" s="69"/>
      <c r="F129" s="9">
        <f>F130</f>
        <v>4613.8</v>
      </c>
    </row>
    <row r="130" spans="1:6" s="13" customFormat="1" ht="37.5" customHeight="1">
      <c r="A130" s="55" t="s">
        <v>295</v>
      </c>
      <c r="B130" s="17" t="s">
        <v>195</v>
      </c>
      <c r="C130" s="69"/>
      <c r="D130" s="68"/>
      <c r="E130" s="69"/>
      <c r="F130" s="9">
        <f>F131+F134+F138</f>
        <v>4613.8</v>
      </c>
    </row>
    <row r="131" spans="1:6" s="13" customFormat="1" ht="15">
      <c r="A131" s="73" t="s">
        <v>68</v>
      </c>
      <c r="B131" s="17" t="s">
        <v>205</v>
      </c>
      <c r="C131" s="69"/>
      <c r="D131" s="68"/>
      <c r="E131" s="69"/>
      <c r="F131" s="8">
        <f>F132</f>
        <v>1281</v>
      </c>
    </row>
    <row r="132" spans="1:6" s="13" customFormat="1" ht="27.75" customHeight="1">
      <c r="A132" s="55" t="s">
        <v>4</v>
      </c>
      <c r="B132" s="17" t="s">
        <v>205</v>
      </c>
      <c r="C132" s="80" t="s">
        <v>258</v>
      </c>
      <c r="D132" s="68"/>
      <c r="E132" s="69"/>
      <c r="F132" s="18">
        <f>F133</f>
        <v>1281</v>
      </c>
    </row>
    <row r="133" spans="1:7" s="13" customFormat="1" ht="15">
      <c r="A133" s="72" t="s">
        <v>20</v>
      </c>
      <c r="B133" s="19" t="s">
        <v>205</v>
      </c>
      <c r="C133" s="69" t="s">
        <v>258</v>
      </c>
      <c r="D133" s="68" t="s">
        <v>264</v>
      </c>
      <c r="E133" s="69" t="s">
        <v>251</v>
      </c>
      <c r="F133" s="8">
        <v>1281</v>
      </c>
      <c r="G133" s="46"/>
    </row>
    <row r="134" spans="1:6" ht="25.5">
      <c r="A134" s="116" t="s">
        <v>5</v>
      </c>
      <c r="B134" s="117" t="s">
        <v>232</v>
      </c>
      <c r="C134" s="79"/>
      <c r="D134" s="129"/>
      <c r="E134" s="126"/>
      <c r="F134" s="16">
        <f>F135</f>
        <v>1991.8</v>
      </c>
    </row>
    <row r="135" spans="1:6" ht="26.25">
      <c r="A135" s="55" t="s">
        <v>4</v>
      </c>
      <c r="B135" s="113" t="s">
        <v>232</v>
      </c>
      <c r="C135" s="69" t="s">
        <v>258</v>
      </c>
      <c r="D135" s="130"/>
      <c r="E135" s="127"/>
      <c r="F135" s="8">
        <f>F136</f>
        <v>1991.8</v>
      </c>
    </row>
    <row r="136" spans="1:7" ht="15">
      <c r="A136" s="150" t="s">
        <v>20</v>
      </c>
      <c r="B136" s="151" t="s">
        <v>232</v>
      </c>
      <c r="C136" s="152" t="s">
        <v>258</v>
      </c>
      <c r="D136" s="153" t="s">
        <v>264</v>
      </c>
      <c r="E136" s="154" t="s">
        <v>251</v>
      </c>
      <c r="F136" s="158">
        <v>1991.8</v>
      </c>
      <c r="G136" s="46"/>
    </row>
    <row r="137" spans="1:7" ht="15">
      <c r="A137" s="51" t="s">
        <v>81</v>
      </c>
      <c r="B137" s="107" t="s">
        <v>224</v>
      </c>
      <c r="C137" s="79"/>
      <c r="D137" s="129"/>
      <c r="E137" s="126"/>
      <c r="F137" s="149">
        <f>F138</f>
        <v>1341</v>
      </c>
      <c r="G137" s="46"/>
    </row>
    <row r="138" spans="1:7" ht="26.25">
      <c r="A138" s="55" t="s">
        <v>4</v>
      </c>
      <c r="B138" s="107" t="s">
        <v>224</v>
      </c>
      <c r="C138" s="69" t="s">
        <v>258</v>
      </c>
      <c r="D138" s="130"/>
      <c r="E138" s="127"/>
      <c r="F138" s="135">
        <f>F139</f>
        <v>1341</v>
      </c>
      <c r="G138" s="46"/>
    </row>
    <row r="139" spans="1:7" ht="15">
      <c r="A139" s="114" t="s">
        <v>20</v>
      </c>
      <c r="B139" s="117" t="s">
        <v>224</v>
      </c>
      <c r="C139" s="80" t="s">
        <v>258</v>
      </c>
      <c r="D139" s="28" t="s">
        <v>264</v>
      </c>
      <c r="E139" s="128" t="s">
        <v>251</v>
      </c>
      <c r="F139" s="135">
        <v>1341</v>
      </c>
      <c r="G139" s="46"/>
    </row>
    <row r="140" spans="1:6" s="13" customFormat="1" ht="28.5">
      <c r="A140" s="178" t="s">
        <v>276</v>
      </c>
      <c r="B140" s="185" t="s">
        <v>220</v>
      </c>
      <c r="C140" s="186"/>
      <c r="D140" s="187"/>
      <c r="E140" s="186"/>
      <c r="F140" s="177">
        <f>F141</f>
        <v>54.3</v>
      </c>
    </row>
    <row r="141" spans="1:6" s="13" customFormat="1" ht="26.25">
      <c r="A141" s="55" t="s">
        <v>90</v>
      </c>
      <c r="B141" s="17" t="s">
        <v>198</v>
      </c>
      <c r="C141" s="80"/>
      <c r="D141" s="75"/>
      <c r="E141" s="69"/>
      <c r="F141" s="9">
        <f>F142</f>
        <v>54.3</v>
      </c>
    </row>
    <row r="142" spans="1:6" s="13" customFormat="1" ht="39">
      <c r="A142" s="55" t="s">
        <v>88</v>
      </c>
      <c r="B142" s="17" t="s">
        <v>211</v>
      </c>
      <c r="C142" s="80"/>
      <c r="D142" s="75"/>
      <c r="E142" s="69"/>
      <c r="F142" s="9">
        <f>F143</f>
        <v>54.3</v>
      </c>
    </row>
    <row r="143" spans="1:6" s="13" customFormat="1" ht="15" customHeight="1">
      <c r="A143" s="73" t="s">
        <v>94</v>
      </c>
      <c r="B143" s="17" t="s">
        <v>196</v>
      </c>
      <c r="C143" s="80"/>
      <c r="D143" s="28"/>
      <c r="E143" s="127"/>
      <c r="F143" s="8">
        <f>F144</f>
        <v>54.3</v>
      </c>
    </row>
    <row r="144" spans="1:6" s="13" customFormat="1" ht="24.75" customHeight="1">
      <c r="A144" s="55" t="s">
        <v>4</v>
      </c>
      <c r="B144" s="17" t="s">
        <v>196</v>
      </c>
      <c r="C144" s="80" t="s">
        <v>258</v>
      </c>
      <c r="D144" s="28"/>
      <c r="E144" s="127"/>
      <c r="F144" s="18">
        <f>F145</f>
        <v>54.3</v>
      </c>
    </row>
    <row r="145" spans="1:6" s="12" customFormat="1" ht="13.5" customHeight="1">
      <c r="A145" s="72" t="s">
        <v>26</v>
      </c>
      <c r="B145" s="17" t="s">
        <v>196</v>
      </c>
      <c r="C145" s="69" t="s">
        <v>258</v>
      </c>
      <c r="D145" s="68" t="s">
        <v>256</v>
      </c>
      <c r="E145" s="69" t="s">
        <v>251</v>
      </c>
      <c r="F145" s="8">
        <v>54.3</v>
      </c>
    </row>
    <row r="146" spans="1:6" s="13" customFormat="1" ht="39">
      <c r="A146" s="178" t="s">
        <v>34</v>
      </c>
      <c r="B146" s="185" t="s">
        <v>209</v>
      </c>
      <c r="C146" s="186"/>
      <c r="D146" s="187"/>
      <c r="E146" s="186"/>
      <c r="F146" s="177">
        <f>F147</f>
        <v>0</v>
      </c>
    </row>
    <row r="147" spans="1:6" s="13" customFormat="1" ht="39">
      <c r="A147" s="55" t="s">
        <v>87</v>
      </c>
      <c r="B147" s="17" t="s">
        <v>207</v>
      </c>
      <c r="C147" s="69"/>
      <c r="D147" s="68"/>
      <c r="E147" s="69"/>
      <c r="F147" s="9">
        <f>F148</f>
        <v>0</v>
      </c>
    </row>
    <row r="148" spans="1:6" s="13" customFormat="1" ht="51.75">
      <c r="A148" s="55" t="s">
        <v>82</v>
      </c>
      <c r="B148" s="17" t="s">
        <v>215</v>
      </c>
      <c r="C148" s="69"/>
      <c r="D148" s="68"/>
      <c r="E148" s="69"/>
      <c r="F148" s="9">
        <f>F149+F152+F155</f>
        <v>0</v>
      </c>
    </row>
    <row r="149" spans="1:6" s="13" customFormat="1" ht="19.5" customHeight="1" hidden="1">
      <c r="A149" s="73" t="s">
        <v>24</v>
      </c>
      <c r="B149" s="17" t="s">
        <v>212</v>
      </c>
      <c r="C149" s="69"/>
      <c r="D149" s="68"/>
      <c r="E149" s="69"/>
      <c r="F149" s="8">
        <f>F150</f>
        <v>0</v>
      </c>
    </row>
    <row r="150" spans="1:6" s="13" customFormat="1" ht="15" hidden="1">
      <c r="A150" s="54" t="s">
        <v>49</v>
      </c>
      <c r="B150" s="19" t="s">
        <v>212</v>
      </c>
      <c r="C150" s="69" t="s">
        <v>248</v>
      </c>
      <c r="D150" s="68"/>
      <c r="E150" s="69"/>
      <c r="F150" s="18">
        <f>F151</f>
        <v>0</v>
      </c>
    </row>
    <row r="151" spans="1:6" s="13" customFormat="1" ht="15" hidden="1">
      <c r="A151" s="4" t="s">
        <v>41</v>
      </c>
      <c r="B151" s="19" t="s">
        <v>212</v>
      </c>
      <c r="C151" s="69" t="s">
        <v>248</v>
      </c>
      <c r="D151" s="68" t="s">
        <v>249</v>
      </c>
      <c r="E151" s="69" t="s">
        <v>267</v>
      </c>
      <c r="F151" s="8">
        <v>0</v>
      </c>
    </row>
    <row r="152" spans="1:6" s="13" customFormat="1" ht="31.5" customHeight="1">
      <c r="A152" s="73" t="s">
        <v>38</v>
      </c>
      <c r="B152" s="20" t="s">
        <v>212</v>
      </c>
      <c r="C152" s="69"/>
      <c r="D152" s="68"/>
      <c r="E152" s="69"/>
      <c r="F152" s="8">
        <f>F153</f>
        <v>0</v>
      </c>
    </row>
    <row r="153" spans="1:6" s="13" customFormat="1" ht="15">
      <c r="A153" s="132" t="s">
        <v>65</v>
      </c>
      <c r="B153" s="20" t="s">
        <v>212</v>
      </c>
      <c r="C153" s="69" t="s">
        <v>245</v>
      </c>
      <c r="D153" s="68"/>
      <c r="E153" s="69"/>
      <c r="F153" s="18">
        <f>F154</f>
        <v>0</v>
      </c>
    </row>
    <row r="154" spans="1:6" s="13" customFormat="1" ht="15">
      <c r="A154" s="4" t="s">
        <v>41</v>
      </c>
      <c r="B154" s="20" t="s">
        <v>212</v>
      </c>
      <c r="C154" s="69" t="s">
        <v>245</v>
      </c>
      <c r="D154" s="68" t="s">
        <v>249</v>
      </c>
      <c r="E154" s="69" t="s">
        <v>267</v>
      </c>
      <c r="F154" s="8"/>
    </row>
    <row r="155" spans="1:6" s="13" customFormat="1" ht="15" hidden="1">
      <c r="A155" s="54" t="s">
        <v>22</v>
      </c>
      <c r="B155" s="15" t="s">
        <v>193</v>
      </c>
      <c r="C155" s="79"/>
      <c r="D155" s="78"/>
      <c r="E155" s="79"/>
      <c r="F155" s="16">
        <f>F156</f>
        <v>0</v>
      </c>
    </row>
    <row r="156" spans="1:6" s="13" customFormat="1" ht="15" hidden="1">
      <c r="A156" s="54" t="s">
        <v>49</v>
      </c>
      <c r="B156" s="20" t="s">
        <v>193</v>
      </c>
      <c r="C156" s="69" t="s">
        <v>248</v>
      </c>
      <c r="D156" s="68"/>
      <c r="E156" s="69"/>
      <c r="F156" s="16">
        <f>F157</f>
        <v>0</v>
      </c>
    </row>
    <row r="157" spans="1:6" s="13" customFormat="1" ht="15" hidden="1">
      <c r="A157" s="4" t="s">
        <v>41</v>
      </c>
      <c r="B157" s="20" t="s">
        <v>193</v>
      </c>
      <c r="C157" s="69" t="s">
        <v>248</v>
      </c>
      <c r="D157" s="68" t="s">
        <v>249</v>
      </c>
      <c r="E157" s="69" t="s">
        <v>267</v>
      </c>
      <c r="F157" s="16"/>
    </row>
    <row r="158" spans="1:6" s="13" customFormat="1" ht="28.5">
      <c r="A158" s="178" t="s">
        <v>72</v>
      </c>
      <c r="B158" s="185" t="s">
        <v>225</v>
      </c>
      <c r="C158" s="186"/>
      <c r="D158" s="187"/>
      <c r="E158" s="186"/>
      <c r="F158" s="177">
        <f>F159</f>
        <v>2900.3</v>
      </c>
    </row>
    <row r="159" spans="1:6" s="13" customFormat="1" ht="26.25">
      <c r="A159" s="55" t="s">
        <v>32</v>
      </c>
      <c r="B159" s="17" t="s">
        <v>239</v>
      </c>
      <c r="C159" s="80"/>
      <c r="D159" s="75"/>
      <c r="E159" s="69"/>
      <c r="F159" s="9">
        <f>F160</f>
        <v>2900.3</v>
      </c>
    </row>
    <row r="160" spans="1:6" s="13" customFormat="1" ht="39">
      <c r="A160" s="55" t="s">
        <v>55</v>
      </c>
      <c r="B160" s="17" t="s">
        <v>230</v>
      </c>
      <c r="C160" s="80"/>
      <c r="D160" s="75"/>
      <c r="E160" s="69"/>
      <c r="F160" s="9">
        <f>F161+F164</f>
        <v>2900.3</v>
      </c>
    </row>
    <row r="161" spans="1:6" s="13" customFormat="1" ht="21.75" customHeight="1">
      <c r="A161" s="159" t="s">
        <v>6</v>
      </c>
      <c r="B161" s="17" t="s">
        <v>223</v>
      </c>
      <c r="C161" s="80"/>
      <c r="D161" s="28"/>
      <c r="E161" s="127"/>
      <c r="F161" s="8">
        <f>F162</f>
        <v>87</v>
      </c>
    </row>
    <row r="162" spans="1:6" s="13" customFormat="1" ht="18" customHeight="1">
      <c r="A162" s="54" t="s">
        <v>1</v>
      </c>
      <c r="B162" s="17" t="s">
        <v>223</v>
      </c>
      <c r="C162" s="80" t="s">
        <v>252</v>
      </c>
      <c r="D162" s="28"/>
      <c r="E162" s="127"/>
      <c r="F162" s="8">
        <f>F163</f>
        <v>87</v>
      </c>
    </row>
    <row r="163" spans="1:6" s="12" customFormat="1" ht="17.25" customHeight="1">
      <c r="A163" s="72" t="s">
        <v>121</v>
      </c>
      <c r="B163" s="17" t="s">
        <v>223</v>
      </c>
      <c r="C163" s="80" t="s">
        <v>252</v>
      </c>
      <c r="D163" s="75" t="s">
        <v>265</v>
      </c>
      <c r="E163" s="80" t="s">
        <v>267</v>
      </c>
      <c r="F163" s="135">
        <v>87</v>
      </c>
    </row>
    <row r="164" spans="1:11" s="12" customFormat="1" ht="17.25" customHeight="1">
      <c r="A164" s="159" t="s">
        <v>6</v>
      </c>
      <c r="B164" s="2" t="s">
        <v>221</v>
      </c>
      <c r="C164" s="69" t="s">
        <v>252</v>
      </c>
      <c r="D164" s="68"/>
      <c r="E164" s="69"/>
      <c r="F164" s="8">
        <f>F165</f>
        <v>2813.3</v>
      </c>
      <c r="G164" s="120"/>
      <c r="H164" s="120"/>
      <c r="I164" s="121"/>
      <c r="J164" s="122"/>
      <c r="K164" s="123"/>
    </row>
    <row r="165" spans="1:11" s="12" customFormat="1" ht="17.25" customHeight="1">
      <c r="A165" s="50" t="s">
        <v>1</v>
      </c>
      <c r="B165" s="2" t="s">
        <v>221</v>
      </c>
      <c r="C165" s="69" t="s">
        <v>252</v>
      </c>
      <c r="D165" s="68" t="s">
        <v>265</v>
      </c>
      <c r="E165" s="69" t="s">
        <v>267</v>
      </c>
      <c r="F165" s="8">
        <v>2813.3</v>
      </c>
      <c r="G165" s="120"/>
      <c r="H165" s="120"/>
      <c r="I165" s="121"/>
      <c r="J165" s="155"/>
      <c r="K165" s="123"/>
    </row>
    <row r="166" spans="1:11" s="12" customFormat="1" ht="28.5" customHeight="1" hidden="1">
      <c r="A166" s="169" t="s">
        <v>284</v>
      </c>
      <c r="B166" s="188" t="s">
        <v>213</v>
      </c>
      <c r="C166" s="189"/>
      <c r="D166" s="190"/>
      <c r="E166" s="189"/>
      <c r="F166" s="173">
        <f>F167</f>
        <v>0</v>
      </c>
      <c r="G166" s="120"/>
      <c r="H166" s="120"/>
      <c r="I166" s="121"/>
      <c r="J166" s="155"/>
      <c r="K166" s="123"/>
    </row>
    <row r="167" spans="1:11" s="12" customFormat="1" ht="40.5" customHeight="1" hidden="1">
      <c r="A167" s="36" t="s">
        <v>16</v>
      </c>
      <c r="B167" s="17" t="s">
        <v>228</v>
      </c>
      <c r="C167" s="80"/>
      <c r="D167" s="75"/>
      <c r="E167" s="69"/>
      <c r="F167" s="9">
        <f>F168</f>
        <v>0</v>
      </c>
      <c r="G167" s="120"/>
      <c r="H167" s="120"/>
      <c r="I167" s="121"/>
      <c r="J167" s="155"/>
      <c r="K167" s="123"/>
    </row>
    <row r="168" spans="1:11" s="12" customFormat="1" ht="29.25" customHeight="1" hidden="1">
      <c r="A168" s="50" t="s">
        <v>37</v>
      </c>
      <c r="B168" s="17" t="s">
        <v>222</v>
      </c>
      <c r="C168" s="80"/>
      <c r="D168" s="75"/>
      <c r="E168" s="69"/>
      <c r="F168" s="9">
        <f>F171+F174+F177</f>
        <v>0</v>
      </c>
      <c r="G168" s="120"/>
      <c r="H168" s="120"/>
      <c r="I168" s="121"/>
      <c r="J168" s="155"/>
      <c r="K168" s="123"/>
    </row>
    <row r="169" spans="1:11" s="12" customFormat="1" ht="17.25" customHeight="1" hidden="1">
      <c r="A169" s="50" t="s">
        <v>113</v>
      </c>
      <c r="B169" s="19" t="s">
        <v>240</v>
      </c>
      <c r="C169" s="80"/>
      <c r="D169" s="28"/>
      <c r="E169" s="127"/>
      <c r="F169" s="8">
        <f>F170</f>
        <v>0</v>
      </c>
      <c r="G169" s="120"/>
      <c r="H169" s="120"/>
      <c r="I169" s="121"/>
      <c r="J169" s="155"/>
      <c r="K169" s="123"/>
    </row>
    <row r="170" spans="1:11" s="12" customFormat="1" ht="17.25" customHeight="1" hidden="1">
      <c r="A170" s="50" t="s">
        <v>23</v>
      </c>
      <c r="B170" s="19" t="s">
        <v>240</v>
      </c>
      <c r="C170" s="80" t="s">
        <v>269</v>
      </c>
      <c r="D170" s="28"/>
      <c r="E170" s="127"/>
      <c r="F170" s="8">
        <f>F171</f>
        <v>0</v>
      </c>
      <c r="G170" s="120"/>
      <c r="H170" s="120"/>
      <c r="I170" s="121"/>
      <c r="J170" s="155"/>
      <c r="K170" s="123"/>
    </row>
    <row r="171" spans="1:11" s="12" customFormat="1" ht="17.25" customHeight="1" hidden="1">
      <c r="A171" s="72" t="s">
        <v>27</v>
      </c>
      <c r="B171" s="19" t="s">
        <v>240</v>
      </c>
      <c r="C171" s="80" t="s">
        <v>269</v>
      </c>
      <c r="D171" s="75" t="s">
        <v>265</v>
      </c>
      <c r="E171" s="80" t="s">
        <v>251</v>
      </c>
      <c r="F171" s="135"/>
      <c r="G171" s="120"/>
      <c r="H171" s="120"/>
      <c r="I171" s="121"/>
      <c r="J171" s="155"/>
      <c r="K171" s="123"/>
    </row>
    <row r="172" spans="1:11" s="12" customFormat="1" ht="17.25" customHeight="1" hidden="1">
      <c r="A172" s="50" t="s">
        <v>113</v>
      </c>
      <c r="B172" s="19" t="s">
        <v>236</v>
      </c>
      <c r="C172" s="80"/>
      <c r="D172" s="75"/>
      <c r="E172" s="80"/>
      <c r="F172" s="135">
        <f>F173</f>
        <v>0</v>
      </c>
      <c r="G172" s="120"/>
      <c r="H172" s="120"/>
      <c r="I172" s="121"/>
      <c r="J172" s="155"/>
      <c r="K172" s="123"/>
    </row>
    <row r="173" spans="1:11" s="12" customFormat="1" ht="17.25" customHeight="1" hidden="1">
      <c r="A173" s="50" t="s">
        <v>23</v>
      </c>
      <c r="B173" s="19" t="s">
        <v>236</v>
      </c>
      <c r="C173" s="80" t="s">
        <v>269</v>
      </c>
      <c r="D173" s="28"/>
      <c r="E173" s="127"/>
      <c r="F173" s="8">
        <f>F174</f>
        <v>0</v>
      </c>
      <c r="G173" s="120"/>
      <c r="H173" s="120"/>
      <c r="I173" s="121"/>
      <c r="J173" s="155"/>
      <c r="K173" s="123"/>
    </row>
    <row r="174" spans="1:11" s="12" customFormat="1" ht="17.25" customHeight="1" hidden="1">
      <c r="A174" s="72" t="s">
        <v>27</v>
      </c>
      <c r="B174" s="19" t="s">
        <v>236</v>
      </c>
      <c r="C174" s="80" t="s">
        <v>269</v>
      </c>
      <c r="D174" s="75" t="s">
        <v>265</v>
      </c>
      <c r="E174" s="80" t="s">
        <v>251</v>
      </c>
      <c r="F174" s="135"/>
      <c r="G174" s="120"/>
      <c r="H174" s="120"/>
      <c r="I174" s="121"/>
      <c r="J174" s="155"/>
      <c r="K174" s="123"/>
    </row>
    <row r="175" spans="1:11" s="12" customFormat="1" ht="17.25" customHeight="1" hidden="1">
      <c r="A175" s="50" t="s">
        <v>113</v>
      </c>
      <c r="B175" s="19" t="s">
        <v>237</v>
      </c>
      <c r="C175" s="80"/>
      <c r="D175" s="75"/>
      <c r="E175" s="80"/>
      <c r="F175" s="135">
        <f>F176</f>
        <v>0</v>
      </c>
      <c r="G175" s="120"/>
      <c r="H175" s="120"/>
      <c r="I175" s="121"/>
      <c r="J175" s="155"/>
      <c r="K175" s="123"/>
    </row>
    <row r="176" spans="1:11" s="12" customFormat="1" ht="17.25" customHeight="1" hidden="1">
      <c r="A176" s="50" t="s">
        <v>23</v>
      </c>
      <c r="B176" s="19" t="s">
        <v>237</v>
      </c>
      <c r="C176" s="80" t="s">
        <v>269</v>
      </c>
      <c r="D176" s="28"/>
      <c r="E176" s="127"/>
      <c r="F176" s="8">
        <f>F177</f>
        <v>0</v>
      </c>
      <c r="G176" s="120"/>
      <c r="H176" s="120"/>
      <c r="I176" s="121"/>
      <c r="J176" s="155"/>
      <c r="K176" s="123"/>
    </row>
    <row r="177" spans="1:11" s="12" customFormat="1" ht="17.25" customHeight="1" hidden="1">
      <c r="A177" s="72" t="s">
        <v>27</v>
      </c>
      <c r="B177" s="19" t="s">
        <v>237</v>
      </c>
      <c r="C177" s="80" t="s">
        <v>269</v>
      </c>
      <c r="D177" s="75" t="s">
        <v>265</v>
      </c>
      <c r="E177" s="80" t="s">
        <v>251</v>
      </c>
      <c r="F177" s="135"/>
      <c r="G177" s="120"/>
      <c r="H177" s="120"/>
      <c r="I177" s="121"/>
      <c r="J177" s="155"/>
      <c r="K177" s="123"/>
    </row>
    <row r="178" spans="1:8" s="13" customFormat="1" ht="25.5">
      <c r="A178" s="191" t="s">
        <v>17</v>
      </c>
      <c r="B178" s="192" t="s">
        <v>117</v>
      </c>
      <c r="C178" s="193"/>
      <c r="D178" s="194"/>
      <c r="E178" s="195"/>
      <c r="F178" s="196">
        <f>F179+F193</f>
        <v>7015.5</v>
      </c>
      <c r="H178" s="14"/>
    </row>
    <row r="179" spans="1:6" s="13" customFormat="1" ht="30.75" customHeight="1">
      <c r="A179" s="81" t="s">
        <v>33</v>
      </c>
      <c r="B179" s="22" t="s">
        <v>123</v>
      </c>
      <c r="C179" s="136"/>
      <c r="D179" s="23"/>
      <c r="E179" s="65"/>
      <c r="F179" s="24">
        <f>F180</f>
        <v>1253.6999999999998</v>
      </c>
    </row>
    <row r="180" spans="1:6" s="13" customFormat="1" ht="15" customHeight="1">
      <c r="A180" s="82" t="s">
        <v>272</v>
      </c>
      <c r="B180" s="25" t="s">
        <v>144</v>
      </c>
      <c r="C180" s="137"/>
      <c r="D180" s="26"/>
      <c r="E180" s="68"/>
      <c r="F180" s="27">
        <f>F181+F184+F190+F187</f>
        <v>1253.6999999999998</v>
      </c>
    </row>
    <row r="181" spans="1:6" s="13" customFormat="1" ht="15.75" customHeight="1">
      <c r="A181" s="55" t="s">
        <v>51</v>
      </c>
      <c r="B181" s="25" t="s">
        <v>122</v>
      </c>
      <c r="C181" s="137"/>
      <c r="D181" s="26"/>
      <c r="E181" s="68"/>
      <c r="F181" s="27">
        <f>F182</f>
        <v>633.3</v>
      </c>
    </row>
    <row r="182" spans="1:6" s="13" customFormat="1" ht="38.25">
      <c r="A182" s="54" t="s">
        <v>58</v>
      </c>
      <c r="B182" s="25" t="s">
        <v>122</v>
      </c>
      <c r="C182" s="138" t="s">
        <v>260</v>
      </c>
      <c r="D182" s="69"/>
      <c r="E182" s="68"/>
      <c r="F182" s="27">
        <f>F183</f>
        <v>633.3</v>
      </c>
    </row>
    <row r="183" spans="1:7" s="13" customFormat="1" ht="30.75" customHeight="1">
      <c r="A183" s="83" t="s">
        <v>35</v>
      </c>
      <c r="B183" s="25" t="s">
        <v>122</v>
      </c>
      <c r="C183" s="139" t="s">
        <v>260</v>
      </c>
      <c r="D183" s="10" t="s">
        <v>251</v>
      </c>
      <c r="E183" s="76" t="s">
        <v>253</v>
      </c>
      <c r="F183" s="125">
        <v>633.3</v>
      </c>
      <c r="G183" s="14"/>
    </row>
    <row r="184" spans="1:6" s="13" customFormat="1" ht="15.75" customHeight="1">
      <c r="A184" s="55" t="s">
        <v>81</v>
      </c>
      <c r="B184" s="25" t="s">
        <v>126</v>
      </c>
      <c r="C184" s="137"/>
      <c r="D184" s="26"/>
      <c r="E184" s="68"/>
      <c r="F184" s="163">
        <f>F185</f>
        <v>576.4</v>
      </c>
    </row>
    <row r="185" spans="1:6" s="13" customFormat="1" ht="38.25">
      <c r="A185" s="54" t="s">
        <v>58</v>
      </c>
      <c r="B185" s="25" t="s">
        <v>126</v>
      </c>
      <c r="C185" s="138" t="s">
        <v>260</v>
      </c>
      <c r="D185" s="69"/>
      <c r="E185" s="68"/>
      <c r="F185" s="27">
        <f>F186</f>
        <v>576.4</v>
      </c>
    </row>
    <row r="186" spans="1:7" s="13" customFormat="1" ht="30.75" customHeight="1">
      <c r="A186" s="83" t="s">
        <v>35</v>
      </c>
      <c r="B186" s="25" t="s">
        <v>126</v>
      </c>
      <c r="C186" s="139" t="s">
        <v>260</v>
      </c>
      <c r="D186" s="10" t="s">
        <v>251</v>
      </c>
      <c r="E186" s="76" t="s">
        <v>253</v>
      </c>
      <c r="F186" s="125">
        <v>576.4</v>
      </c>
      <c r="G186" s="14"/>
    </row>
    <row r="187" spans="1:7" s="13" customFormat="1" ht="30.75" customHeight="1">
      <c r="A187" s="49" t="s">
        <v>78</v>
      </c>
      <c r="B187" s="48" t="s">
        <v>233</v>
      </c>
      <c r="C187" s="139"/>
      <c r="D187" s="10"/>
      <c r="E187" s="76"/>
      <c r="F187" s="162">
        <f>F188</f>
        <v>23.6</v>
      </c>
      <c r="G187" s="14"/>
    </row>
    <row r="188" spans="1:7" s="13" customFormat="1" ht="30.75" customHeight="1">
      <c r="A188" s="49" t="s">
        <v>58</v>
      </c>
      <c r="B188" s="48" t="s">
        <v>233</v>
      </c>
      <c r="C188" s="139"/>
      <c r="D188" s="10"/>
      <c r="E188" s="76"/>
      <c r="F188" s="125">
        <f>F189</f>
        <v>23.6</v>
      </c>
      <c r="G188" s="14"/>
    </row>
    <row r="189" spans="1:7" s="13" customFormat="1" ht="30.75" customHeight="1">
      <c r="A189" s="83" t="s">
        <v>35</v>
      </c>
      <c r="B189" s="48" t="s">
        <v>233</v>
      </c>
      <c r="C189" s="139" t="s">
        <v>260</v>
      </c>
      <c r="D189" s="10" t="s">
        <v>251</v>
      </c>
      <c r="E189" s="76" t="s">
        <v>253</v>
      </c>
      <c r="F189" s="125">
        <v>23.6</v>
      </c>
      <c r="G189" s="14"/>
    </row>
    <row r="190" spans="1:7" s="13" customFormat="1" ht="39" customHeight="1">
      <c r="A190" s="49" t="s">
        <v>110</v>
      </c>
      <c r="B190" s="25" t="s">
        <v>234</v>
      </c>
      <c r="C190" s="137"/>
      <c r="D190" s="26"/>
      <c r="E190" s="68"/>
      <c r="F190" s="162">
        <f>F191</f>
        <v>20.4</v>
      </c>
      <c r="G190" s="14"/>
    </row>
    <row r="191" spans="1:7" s="13" customFormat="1" ht="30.75" customHeight="1">
      <c r="A191" s="54" t="s">
        <v>58</v>
      </c>
      <c r="B191" s="25" t="s">
        <v>234</v>
      </c>
      <c r="C191" s="138" t="s">
        <v>260</v>
      </c>
      <c r="D191" s="69"/>
      <c r="E191" s="68"/>
      <c r="F191" s="125">
        <f>F192</f>
        <v>20.4</v>
      </c>
      <c r="G191" s="14"/>
    </row>
    <row r="192" spans="1:7" s="13" customFormat="1" ht="30.75" customHeight="1">
      <c r="A192" s="83" t="s">
        <v>35</v>
      </c>
      <c r="B192" s="25" t="s">
        <v>234</v>
      </c>
      <c r="C192" s="139" t="s">
        <v>260</v>
      </c>
      <c r="D192" s="10" t="s">
        <v>251</v>
      </c>
      <c r="E192" s="76" t="s">
        <v>253</v>
      </c>
      <c r="F192" s="125">
        <v>20.4</v>
      </c>
      <c r="G192" s="14"/>
    </row>
    <row r="193" spans="1:8" s="13" customFormat="1" ht="16.5" customHeight="1">
      <c r="A193" s="84" t="s">
        <v>93</v>
      </c>
      <c r="B193" s="29" t="s">
        <v>128</v>
      </c>
      <c r="C193" s="140"/>
      <c r="D193" s="71"/>
      <c r="E193" s="85"/>
      <c r="F193" s="9">
        <f>F194</f>
        <v>5761.8</v>
      </c>
      <c r="H193" s="14"/>
    </row>
    <row r="194" spans="1:8" s="13" customFormat="1" ht="15">
      <c r="A194" s="82" t="s">
        <v>272</v>
      </c>
      <c r="B194" s="25" t="s">
        <v>151</v>
      </c>
      <c r="C194" s="138"/>
      <c r="D194" s="69"/>
      <c r="E194" s="76"/>
      <c r="F194" s="8">
        <f>F195+F207+F213+F227+F230+F236+F233+F198+F201+F204</f>
        <v>5761.8</v>
      </c>
      <c r="H194" s="14"/>
    </row>
    <row r="195" spans="1:6" s="13" customFormat="1" ht="15">
      <c r="A195" s="55" t="s">
        <v>51</v>
      </c>
      <c r="B195" s="86" t="s">
        <v>125</v>
      </c>
      <c r="C195" s="138"/>
      <c r="D195" s="69"/>
      <c r="E195" s="76"/>
      <c r="F195" s="8">
        <f>F196</f>
        <v>2057.4</v>
      </c>
    </row>
    <row r="196" spans="1:8" s="13" customFormat="1" ht="37.5" customHeight="1">
      <c r="A196" s="54" t="s">
        <v>58</v>
      </c>
      <c r="B196" s="86" t="s">
        <v>125</v>
      </c>
      <c r="C196" s="138" t="s">
        <v>260</v>
      </c>
      <c r="D196" s="69"/>
      <c r="E196" s="76"/>
      <c r="F196" s="8">
        <f>F197</f>
        <v>2057.4</v>
      </c>
      <c r="H196" s="14"/>
    </row>
    <row r="197" spans="1:8" s="13" customFormat="1" ht="26.25">
      <c r="A197" s="72" t="s">
        <v>35</v>
      </c>
      <c r="B197" s="86" t="s">
        <v>125</v>
      </c>
      <c r="C197" s="138" t="s">
        <v>260</v>
      </c>
      <c r="D197" s="69" t="s">
        <v>251</v>
      </c>
      <c r="E197" s="76" t="s">
        <v>253</v>
      </c>
      <c r="F197" s="8">
        <v>2057.4</v>
      </c>
      <c r="H197" s="14"/>
    </row>
    <row r="198" spans="1:6" s="13" customFormat="1" ht="15">
      <c r="A198" s="50" t="s">
        <v>81</v>
      </c>
      <c r="B198" s="147" t="s">
        <v>149</v>
      </c>
      <c r="C198" s="138"/>
      <c r="D198" s="69"/>
      <c r="E198" s="76"/>
      <c r="F198" s="8">
        <f>F199</f>
        <v>2569.1</v>
      </c>
    </row>
    <row r="199" spans="1:6" s="13" customFormat="1" ht="38.25">
      <c r="A199" s="54" t="s">
        <v>58</v>
      </c>
      <c r="B199" s="147" t="s">
        <v>149</v>
      </c>
      <c r="C199" s="138" t="s">
        <v>260</v>
      </c>
      <c r="D199" s="69"/>
      <c r="E199" s="76"/>
      <c r="F199" s="8">
        <f>F200</f>
        <v>2569.1</v>
      </c>
    </row>
    <row r="200" spans="1:6" s="13" customFormat="1" ht="26.25">
      <c r="A200" s="72" t="s">
        <v>35</v>
      </c>
      <c r="B200" s="147" t="s">
        <v>149</v>
      </c>
      <c r="C200" s="138" t="s">
        <v>260</v>
      </c>
      <c r="D200" s="69" t="s">
        <v>251</v>
      </c>
      <c r="E200" s="76" t="s">
        <v>253</v>
      </c>
      <c r="F200" s="8">
        <v>2569.1</v>
      </c>
    </row>
    <row r="201" spans="1:6" s="13" customFormat="1" ht="38.25">
      <c r="A201" s="49" t="s">
        <v>110</v>
      </c>
      <c r="B201" s="25" t="s">
        <v>241</v>
      </c>
      <c r="C201" s="137"/>
      <c r="D201" s="26"/>
      <c r="E201" s="68"/>
      <c r="F201" s="8">
        <f>F202</f>
        <v>44.5</v>
      </c>
    </row>
    <row r="202" spans="1:6" s="13" customFormat="1" ht="38.25">
      <c r="A202" s="54" t="s">
        <v>58</v>
      </c>
      <c r="B202" s="25" t="s">
        <v>241</v>
      </c>
      <c r="C202" s="138" t="s">
        <v>260</v>
      </c>
      <c r="D202" s="69"/>
      <c r="E202" s="68"/>
      <c r="F202" s="8">
        <f>F203</f>
        <v>44.5</v>
      </c>
    </row>
    <row r="203" spans="1:6" s="13" customFormat="1" ht="25.5">
      <c r="A203" s="83" t="s">
        <v>35</v>
      </c>
      <c r="B203" s="25" t="s">
        <v>241</v>
      </c>
      <c r="C203" s="139" t="s">
        <v>260</v>
      </c>
      <c r="D203" s="10" t="s">
        <v>251</v>
      </c>
      <c r="E203" s="76" t="s">
        <v>253</v>
      </c>
      <c r="F203" s="8">
        <v>44.5</v>
      </c>
    </row>
    <row r="204" spans="1:6" s="13" customFormat="1" ht="25.5">
      <c r="A204" s="49" t="s">
        <v>78</v>
      </c>
      <c r="B204" s="48" t="s">
        <v>210</v>
      </c>
      <c r="C204" s="139"/>
      <c r="D204" s="10"/>
      <c r="E204" s="76"/>
      <c r="F204" s="8">
        <f>F205</f>
        <v>21.5</v>
      </c>
    </row>
    <row r="205" spans="1:6" s="13" customFormat="1" ht="38.25">
      <c r="A205" s="49" t="s">
        <v>58</v>
      </c>
      <c r="B205" s="48" t="s">
        <v>210</v>
      </c>
      <c r="C205" s="139" t="s">
        <v>260</v>
      </c>
      <c r="D205" s="10"/>
      <c r="E205" s="76"/>
      <c r="F205" s="8">
        <f>F206</f>
        <v>21.5</v>
      </c>
    </row>
    <row r="206" spans="1:6" s="13" customFormat="1" ht="25.5">
      <c r="A206" s="83" t="s">
        <v>35</v>
      </c>
      <c r="B206" s="48" t="s">
        <v>210</v>
      </c>
      <c r="C206" s="139" t="s">
        <v>260</v>
      </c>
      <c r="D206" s="10" t="s">
        <v>251</v>
      </c>
      <c r="E206" s="76" t="s">
        <v>253</v>
      </c>
      <c r="F206" s="8">
        <v>21.5</v>
      </c>
    </row>
    <row r="207" spans="1:6" s="13" customFormat="1" ht="15">
      <c r="A207" s="55" t="s">
        <v>51</v>
      </c>
      <c r="B207" s="86" t="s">
        <v>125</v>
      </c>
      <c r="C207" s="138"/>
      <c r="D207" s="69"/>
      <c r="E207" s="76"/>
      <c r="F207" s="8">
        <f>F208+F211+F210</f>
        <v>698</v>
      </c>
    </row>
    <row r="208" spans="1:6" s="13" customFormat="1" ht="21.75" customHeight="1">
      <c r="A208" s="54" t="s">
        <v>1</v>
      </c>
      <c r="B208" s="86" t="s">
        <v>125</v>
      </c>
      <c r="C208" s="138" t="s">
        <v>252</v>
      </c>
      <c r="D208" s="69"/>
      <c r="E208" s="76"/>
      <c r="F208" s="8">
        <f>F209</f>
        <v>638.5</v>
      </c>
    </row>
    <row r="209" spans="1:6" s="13" customFormat="1" ht="26.25">
      <c r="A209" s="72" t="s">
        <v>35</v>
      </c>
      <c r="B209" s="86" t="s">
        <v>125</v>
      </c>
      <c r="C209" s="138" t="s">
        <v>252</v>
      </c>
      <c r="D209" s="69" t="s">
        <v>251</v>
      </c>
      <c r="E209" s="76" t="s">
        <v>253</v>
      </c>
      <c r="F209" s="160">
        <v>638.5</v>
      </c>
    </row>
    <row r="210" spans="1:6" s="13" customFormat="1" ht="25.5" customHeight="1">
      <c r="A210" s="72" t="s">
        <v>73</v>
      </c>
      <c r="B210" s="86" t="s">
        <v>125</v>
      </c>
      <c r="C210" s="138" t="s">
        <v>252</v>
      </c>
      <c r="D210" s="10" t="s">
        <v>251</v>
      </c>
      <c r="E210" s="76" t="s">
        <v>267</v>
      </c>
      <c r="F210" s="8">
        <v>59.5</v>
      </c>
    </row>
    <row r="211" spans="1:6" s="13" customFormat="1" ht="18" customHeight="1">
      <c r="A211" s="50" t="s">
        <v>116</v>
      </c>
      <c r="B211" s="86" t="s">
        <v>125</v>
      </c>
      <c r="C211" s="137" t="s">
        <v>263</v>
      </c>
      <c r="D211" s="10"/>
      <c r="E211" s="76"/>
      <c r="F211" s="8">
        <f>F212</f>
        <v>0</v>
      </c>
    </row>
    <row r="212" spans="1:6" s="13" customFormat="1" ht="28.5" customHeight="1" hidden="1">
      <c r="A212" s="72" t="s">
        <v>35</v>
      </c>
      <c r="B212" s="86" t="s">
        <v>125</v>
      </c>
      <c r="C212" s="137" t="s">
        <v>263</v>
      </c>
      <c r="D212" s="10" t="s">
        <v>251</v>
      </c>
      <c r="E212" s="76" t="s">
        <v>296</v>
      </c>
      <c r="F212" s="8"/>
    </row>
    <row r="213" spans="1:6" s="13" customFormat="1" ht="26.25">
      <c r="A213" s="55" t="s">
        <v>14</v>
      </c>
      <c r="B213" s="86" t="s">
        <v>134</v>
      </c>
      <c r="C213" s="137"/>
      <c r="D213" s="10"/>
      <c r="E213" s="76"/>
      <c r="F213" s="8">
        <f>F214</f>
        <v>218.3</v>
      </c>
    </row>
    <row r="214" spans="1:6" s="13" customFormat="1" ht="15">
      <c r="A214" s="54" t="s">
        <v>270</v>
      </c>
      <c r="B214" s="86" t="s">
        <v>134</v>
      </c>
      <c r="C214" s="141">
        <v>500</v>
      </c>
      <c r="D214" s="80"/>
      <c r="E214" s="76"/>
      <c r="F214" s="8">
        <f>F226</f>
        <v>218.3</v>
      </c>
    </row>
    <row r="215" spans="1:6" s="13" customFormat="1" ht="15" customHeight="1" hidden="1">
      <c r="A215" s="72"/>
      <c r="B215" s="86" t="s">
        <v>134</v>
      </c>
      <c r="C215" s="141"/>
      <c r="D215" s="80"/>
      <c r="E215" s="76"/>
      <c r="F215" s="8"/>
    </row>
    <row r="216" spans="1:6" s="13" customFormat="1" ht="15" customHeight="1" hidden="1">
      <c r="A216" s="72"/>
      <c r="B216" s="86" t="s">
        <v>134</v>
      </c>
      <c r="C216" s="141"/>
      <c r="D216" s="80"/>
      <c r="E216" s="76"/>
      <c r="F216" s="8"/>
    </row>
    <row r="217" spans="1:6" s="13" customFormat="1" ht="15" customHeight="1" hidden="1">
      <c r="A217" s="72"/>
      <c r="B217" s="86" t="s">
        <v>134</v>
      </c>
      <c r="C217" s="138"/>
      <c r="D217" s="69"/>
      <c r="E217" s="76"/>
      <c r="F217" s="8"/>
    </row>
    <row r="218" spans="1:6" s="13" customFormat="1" ht="15" customHeight="1" hidden="1">
      <c r="A218" s="72"/>
      <c r="B218" s="86" t="s">
        <v>134</v>
      </c>
      <c r="C218" s="137"/>
      <c r="D218" s="10"/>
      <c r="E218" s="76"/>
      <c r="F218" s="8"/>
    </row>
    <row r="219" spans="1:6" s="13" customFormat="1" ht="15" customHeight="1" hidden="1">
      <c r="A219" s="72"/>
      <c r="B219" s="86" t="s">
        <v>134</v>
      </c>
      <c r="C219" s="137"/>
      <c r="D219" s="10"/>
      <c r="E219" s="76"/>
      <c r="F219" s="8"/>
    </row>
    <row r="220" spans="1:6" s="13" customFormat="1" ht="15" customHeight="1" hidden="1">
      <c r="A220" s="87"/>
      <c r="B220" s="86" t="s">
        <v>134</v>
      </c>
      <c r="C220" s="140"/>
      <c r="D220" s="69"/>
      <c r="E220" s="76"/>
      <c r="F220" s="8"/>
    </row>
    <row r="221" spans="1:6" s="13" customFormat="1" ht="15" customHeight="1" hidden="1">
      <c r="A221" s="88"/>
      <c r="B221" s="86" t="s">
        <v>134</v>
      </c>
      <c r="C221" s="140"/>
      <c r="D221" s="69"/>
      <c r="E221" s="76"/>
      <c r="F221" s="8"/>
    </row>
    <row r="222" spans="1:6" s="13" customFormat="1" ht="15" customHeight="1" hidden="1">
      <c r="A222" s="88"/>
      <c r="B222" s="86" t="s">
        <v>134</v>
      </c>
      <c r="C222" s="140"/>
      <c r="D222" s="69"/>
      <c r="E222" s="76"/>
      <c r="F222" s="8"/>
    </row>
    <row r="223" spans="1:6" s="13" customFormat="1" ht="15" customHeight="1" hidden="1">
      <c r="A223" s="88"/>
      <c r="B223" s="86" t="s">
        <v>134</v>
      </c>
      <c r="C223" s="140"/>
      <c r="D223" s="69"/>
      <c r="E223" s="76"/>
      <c r="F223" s="8"/>
    </row>
    <row r="224" spans="1:6" s="13" customFormat="1" ht="15" customHeight="1" hidden="1">
      <c r="A224" s="88"/>
      <c r="B224" s="86" t="s">
        <v>134</v>
      </c>
      <c r="C224" s="140"/>
      <c r="D224" s="69"/>
      <c r="E224" s="76"/>
      <c r="F224" s="8"/>
    </row>
    <row r="225" spans="1:6" s="13" customFormat="1" ht="15" customHeight="1" hidden="1">
      <c r="A225" s="88"/>
      <c r="B225" s="86" t="s">
        <v>134</v>
      </c>
      <c r="C225" s="140"/>
      <c r="D225" s="69"/>
      <c r="E225" s="76"/>
      <c r="F225" s="8"/>
    </row>
    <row r="226" spans="1:6" s="13" customFormat="1" ht="26.25">
      <c r="A226" s="89" t="s">
        <v>39</v>
      </c>
      <c r="B226" s="86" t="s">
        <v>134</v>
      </c>
      <c r="C226" s="138" t="s">
        <v>262</v>
      </c>
      <c r="D226" s="69" t="s">
        <v>251</v>
      </c>
      <c r="E226" s="76" t="s">
        <v>255</v>
      </c>
      <c r="F226" s="8">
        <v>218.3</v>
      </c>
    </row>
    <row r="227" spans="1:6" s="13" customFormat="1" ht="38.25">
      <c r="A227" s="54" t="s">
        <v>89</v>
      </c>
      <c r="B227" s="90" t="s">
        <v>127</v>
      </c>
      <c r="C227" s="138"/>
      <c r="D227" s="69"/>
      <c r="E227" s="76"/>
      <c r="F227" s="8">
        <f>F228</f>
        <v>33</v>
      </c>
    </row>
    <row r="228" spans="1:6" s="13" customFormat="1" ht="15">
      <c r="A228" s="54" t="s">
        <v>270</v>
      </c>
      <c r="B228" s="90" t="s">
        <v>127</v>
      </c>
      <c r="C228" s="138" t="s">
        <v>262</v>
      </c>
      <c r="D228" s="69"/>
      <c r="E228" s="76"/>
      <c r="F228" s="8">
        <f>F229</f>
        <v>33</v>
      </c>
    </row>
    <row r="229" spans="1:6" s="13" customFormat="1" ht="26.25">
      <c r="A229" s="89" t="s">
        <v>39</v>
      </c>
      <c r="B229" s="90" t="s">
        <v>127</v>
      </c>
      <c r="C229" s="142" t="s">
        <v>262</v>
      </c>
      <c r="D229" s="91" t="s">
        <v>251</v>
      </c>
      <c r="E229" s="92" t="s">
        <v>255</v>
      </c>
      <c r="F229" s="149">
        <v>33</v>
      </c>
    </row>
    <row r="230" spans="1:6" s="13" customFormat="1" ht="15.75" customHeight="1" hidden="1">
      <c r="A230" s="55" t="s">
        <v>81</v>
      </c>
      <c r="B230" s="25" t="s">
        <v>149</v>
      </c>
      <c r="C230" s="137"/>
      <c r="D230" s="26"/>
      <c r="E230" s="68"/>
      <c r="F230" s="197">
        <f>F231</f>
        <v>0</v>
      </c>
    </row>
    <row r="231" spans="1:6" s="13" customFormat="1" ht="38.25" hidden="1">
      <c r="A231" s="54" t="s">
        <v>58</v>
      </c>
      <c r="B231" s="25" t="s">
        <v>149</v>
      </c>
      <c r="C231" s="138" t="s">
        <v>260</v>
      </c>
      <c r="D231" s="69"/>
      <c r="E231" s="68"/>
      <c r="F231" s="197">
        <f>F232</f>
        <v>0</v>
      </c>
    </row>
    <row r="232" spans="1:7" s="13" customFormat="1" ht="30.75" customHeight="1" hidden="1">
      <c r="A232" s="83" t="s">
        <v>35</v>
      </c>
      <c r="B232" s="25" t="s">
        <v>149</v>
      </c>
      <c r="C232" s="139" t="s">
        <v>260</v>
      </c>
      <c r="D232" s="10" t="s">
        <v>251</v>
      </c>
      <c r="E232" s="76" t="s">
        <v>253</v>
      </c>
      <c r="F232" s="198"/>
      <c r="G232" s="14"/>
    </row>
    <row r="233" spans="1:7" s="13" customFormat="1" ht="30.75" customHeight="1">
      <c r="A233" s="50" t="s">
        <v>13</v>
      </c>
      <c r="B233" s="90" t="s">
        <v>235</v>
      </c>
      <c r="C233" s="138"/>
      <c r="D233" s="69"/>
      <c r="E233" s="76"/>
      <c r="F233" s="8">
        <f>F234</f>
        <v>120</v>
      </c>
      <c r="G233" s="14"/>
    </row>
    <row r="234" spans="1:7" s="13" customFormat="1" ht="17.25" customHeight="1">
      <c r="A234" s="54" t="s">
        <v>1</v>
      </c>
      <c r="B234" s="90" t="s">
        <v>235</v>
      </c>
      <c r="C234" s="138" t="s">
        <v>252</v>
      </c>
      <c r="D234" s="69"/>
      <c r="E234" s="76"/>
      <c r="F234" s="8">
        <f>F235</f>
        <v>120</v>
      </c>
      <c r="G234" s="14"/>
    </row>
    <row r="235" spans="1:7" s="13" customFormat="1" ht="30.75" customHeight="1">
      <c r="A235" s="72" t="s">
        <v>35</v>
      </c>
      <c r="B235" s="90" t="s">
        <v>235</v>
      </c>
      <c r="C235" s="142" t="s">
        <v>252</v>
      </c>
      <c r="D235" s="91" t="s">
        <v>251</v>
      </c>
      <c r="E235" s="92" t="s">
        <v>253</v>
      </c>
      <c r="F235" s="149">
        <v>120</v>
      </c>
      <c r="G235" s="14"/>
    </row>
    <row r="236" spans="1:6" s="13" customFormat="1" ht="42" customHeight="1" hidden="1">
      <c r="A236" s="30" t="s">
        <v>96</v>
      </c>
      <c r="B236" s="90" t="s">
        <v>118</v>
      </c>
      <c r="C236" s="138"/>
      <c r="D236" s="69"/>
      <c r="E236" s="76"/>
      <c r="F236" s="8">
        <f>F237+F239</f>
        <v>0</v>
      </c>
    </row>
    <row r="237" spans="1:8" s="13" customFormat="1" ht="40.5" customHeight="1" hidden="1">
      <c r="A237" s="54" t="s">
        <v>58</v>
      </c>
      <c r="B237" s="90" t="s">
        <v>204</v>
      </c>
      <c r="C237" s="138" t="s">
        <v>260</v>
      </c>
      <c r="D237" s="69"/>
      <c r="E237" s="76"/>
      <c r="F237" s="8">
        <f>F238</f>
        <v>0</v>
      </c>
      <c r="H237" s="14"/>
    </row>
    <row r="238" spans="1:6" s="13" customFormat="1" ht="15" hidden="1">
      <c r="A238" s="89" t="s">
        <v>43</v>
      </c>
      <c r="B238" s="90" t="s">
        <v>206</v>
      </c>
      <c r="C238" s="142" t="s">
        <v>260</v>
      </c>
      <c r="D238" s="91" t="s">
        <v>251</v>
      </c>
      <c r="E238" s="92" t="s">
        <v>261</v>
      </c>
      <c r="F238" s="149"/>
    </row>
    <row r="239" spans="1:6" s="13" customFormat="1" ht="21" customHeight="1" hidden="1">
      <c r="A239" s="54" t="s">
        <v>1</v>
      </c>
      <c r="B239" s="90" t="s">
        <v>204</v>
      </c>
      <c r="C239" s="138" t="s">
        <v>252</v>
      </c>
      <c r="D239" s="69"/>
      <c r="E239" s="76"/>
      <c r="F239" s="8">
        <f>F240</f>
        <v>0</v>
      </c>
    </row>
    <row r="240" spans="1:6" s="13" customFormat="1" ht="15" hidden="1">
      <c r="A240" s="89" t="s">
        <v>43</v>
      </c>
      <c r="B240" s="90" t="s">
        <v>206</v>
      </c>
      <c r="C240" s="138" t="s">
        <v>252</v>
      </c>
      <c r="D240" s="91" t="s">
        <v>251</v>
      </c>
      <c r="E240" s="92" t="s">
        <v>261</v>
      </c>
      <c r="F240" s="149"/>
    </row>
    <row r="241" spans="1:6" s="13" customFormat="1" ht="25.5">
      <c r="A241" s="93" t="s">
        <v>62</v>
      </c>
      <c r="B241" s="94" t="s">
        <v>124</v>
      </c>
      <c r="C241" s="143"/>
      <c r="D241" s="95"/>
      <c r="E241" s="96"/>
      <c r="F241" s="21">
        <f>F242</f>
        <v>2112</v>
      </c>
    </row>
    <row r="242" spans="1:6" s="13" customFormat="1" ht="15">
      <c r="A242" s="97" t="s">
        <v>272</v>
      </c>
      <c r="B242" s="98" t="s">
        <v>119</v>
      </c>
      <c r="C242" s="144"/>
      <c r="D242" s="66"/>
      <c r="E242" s="99"/>
      <c r="F242" s="7">
        <f>F243</f>
        <v>2112</v>
      </c>
    </row>
    <row r="243" spans="1:9" s="13" customFormat="1" ht="15">
      <c r="A243" s="100" t="s">
        <v>272</v>
      </c>
      <c r="B243" s="101" t="s">
        <v>140</v>
      </c>
      <c r="C243" s="140"/>
      <c r="D243" s="71"/>
      <c r="E243" s="85"/>
      <c r="F243" s="9">
        <f>F246+F248+F251+F254+F257+F260+F263+F266+F283+F286+F288+F291+F294+F295+F296+F299+F269+F272+F273+F280</f>
        <v>2112</v>
      </c>
      <c r="G243" s="14"/>
      <c r="I243" s="14"/>
    </row>
    <row r="244" spans="1:8" s="13" customFormat="1" ht="39">
      <c r="A244" s="59" t="s">
        <v>97</v>
      </c>
      <c r="B244" s="101" t="s">
        <v>148</v>
      </c>
      <c r="C244" s="140"/>
      <c r="D244" s="71"/>
      <c r="E244" s="85"/>
      <c r="F244" s="9">
        <f>F245+F247</f>
        <v>667.7</v>
      </c>
      <c r="H244" s="14"/>
    </row>
    <row r="245" spans="1:6" s="13" customFormat="1" ht="17.25" customHeight="1">
      <c r="A245" s="54" t="s">
        <v>1</v>
      </c>
      <c r="B245" s="86" t="s">
        <v>148</v>
      </c>
      <c r="C245" s="138" t="s">
        <v>252</v>
      </c>
      <c r="D245" s="69"/>
      <c r="E245" s="76"/>
      <c r="F245" s="8">
        <f>F246</f>
        <v>613.5</v>
      </c>
    </row>
    <row r="246" spans="1:6" s="13" customFormat="1" ht="15">
      <c r="A246" s="89" t="s">
        <v>43</v>
      </c>
      <c r="B246" s="86" t="s">
        <v>148</v>
      </c>
      <c r="C246" s="138" t="s">
        <v>252</v>
      </c>
      <c r="D246" s="69" t="s">
        <v>251</v>
      </c>
      <c r="E246" s="76" t="s">
        <v>261</v>
      </c>
      <c r="F246" s="8">
        <v>613.5</v>
      </c>
    </row>
    <row r="247" spans="1:8" s="13" customFormat="1" ht="15">
      <c r="A247" s="54" t="s">
        <v>116</v>
      </c>
      <c r="B247" s="86" t="s">
        <v>148</v>
      </c>
      <c r="C247" s="138" t="s">
        <v>263</v>
      </c>
      <c r="D247" s="69"/>
      <c r="E247" s="76"/>
      <c r="F247" s="8">
        <f>F248</f>
        <v>54.2</v>
      </c>
      <c r="H247" s="14"/>
    </row>
    <row r="248" spans="1:6" s="13" customFormat="1" ht="15">
      <c r="A248" s="89" t="s">
        <v>43</v>
      </c>
      <c r="B248" s="86" t="s">
        <v>148</v>
      </c>
      <c r="C248" s="138" t="s">
        <v>263</v>
      </c>
      <c r="D248" s="69" t="s">
        <v>251</v>
      </c>
      <c r="E248" s="76" t="s">
        <v>261</v>
      </c>
      <c r="F248" s="8">
        <v>54.2</v>
      </c>
    </row>
    <row r="249" spans="1:6" s="13" customFormat="1" ht="25.5">
      <c r="A249" s="102" t="s">
        <v>277</v>
      </c>
      <c r="B249" s="101" t="s">
        <v>190</v>
      </c>
      <c r="C249" s="141"/>
      <c r="D249" s="10"/>
      <c r="E249" s="76"/>
      <c r="F249" s="9">
        <f>F250</f>
        <v>51</v>
      </c>
    </row>
    <row r="250" spans="1:6" s="13" customFormat="1" ht="14.25" customHeight="1">
      <c r="A250" s="54" t="s">
        <v>1</v>
      </c>
      <c r="B250" s="86" t="s">
        <v>190</v>
      </c>
      <c r="C250" s="138" t="s">
        <v>252</v>
      </c>
      <c r="D250" s="10"/>
      <c r="E250" s="76"/>
      <c r="F250" s="8">
        <f>F251</f>
        <v>51</v>
      </c>
    </row>
    <row r="251" spans="1:6" s="13" customFormat="1" ht="15" customHeight="1">
      <c r="A251" s="72" t="s">
        <v>44</v>
      </c>
      <c r="B251" s="86" t="s">
        <v>190</v>
      </c>
      <c r="C251" s="138" t="s">
        <v>252</v>
      </c>
      <c r="D251" s="10" t="s">
        <v>253</v>
      </c>
      <c r="E251" s="76" t="s">
        <v>259</v>
      </c>
      <c r="F251" s="8">
        <v>51</v>
      </c>
    </row>
    <row r="252" spans="1:6" s="13" customFormat="1" ht="19.5" customHeight="1">
      <c r="A252" s="103" t="s">
        <v>95</v>
      </c>
      <c r="B252" s="29" t="s">
        <v>161</v>
      </c>
      <c r="C252" s="145"/>
      <c r="D252" s="26"/>
      <c r="E252" s="85"/>
      <c r="F252" s="9">
        <f>F253</f>
        <v>10.7</v>
      </c>
    </row>
    <row r="253" spans="1:6" s="13" customFormat="1" ht="17.25" customHeight="1">
      <c r="A253" s="54" t="s">
        <v>1</v>
      </c>
      <c r="B253" s="25" t="s">
        <v>161</v>
      </c>
      <c r="C253" s="138" t="s">
        <v>252</v>
      </c>
      <c r="D253" s="10"/>
      <c r="E253" s="76"/>
      <c r="F253" s="8">
        <f>F254</f>
        <v>10.7</v>
      </c>
    </row>
    <row r="254" spans="1:6" s="13" customFormat="1" ht="13.5" customHeight="1">
      <c r="A254" s="72" t="s">
        <v>27</v>
      </c>
      <c r="B254" s="25" t="s">
        <v>161</v>
      </c>
      <c r="C254" s="138" t="s">
        <v>252</v>
      </c>
      <c r="D254" s="10" t="s">
        <v>265</v>
      </c>
      <c r="E254" s="76" t="s">
        <v>251</v>
      </c>
      <c r="F254" s="8">
        <v>10.7</v>
      </c>
    </row>
    <row r="255" spans="1:6" s="13" customFormat="1" ht="38.25">
      <c r="A255" s="100" t="s">
        <v>54</v>
      </c>
      <c r="B255" s="29" t="s">
        <v>172</v>
      </c>
      <c r="C255" s="145"/>
      <c r="D255" s="26"/>
      <c r="E255" s="85"/>
      <c r="F255" s="9">
        <f>F256</f>
        <v>713.7</v>
      </c>
    </row>
    <row r="256" spans="1:6" s="13" customFormat="1" ht="15.75" customHeight="1">
      <c r="A256" s="54" t="s">
        <v>1</v>
      </c>
      <c r="B256" s="25" t="s">
        <v>172</v>
      </c>
      <c r="C256" s="138" t="s">
        <v>252</v>
      </c>
      <c r="D256" s="10"/>
      <c r="E256" s="68"/>
      <c r="F256" s="8">
        <f>F257</f>
        <v>713.7</v>
      </c>
    </row>
    <row r="257" spans="1:6" s="13" customFormat="1" ht="15">
      <c r="A257" s="72" t="s">
        <v>27</v>
      </c>
      <c r="B257" s="25" t="s">
        <v>172</v>
      </c>
      <c r="C257" s="138" t="s">
        <v>252</v>
      </c>
      <c r="D257" s="10" t="s">
        <v>265</v>
      </c>
      <c r="E257" s="76" t="s">
        <v>251</v>
      </c>
      <c r="F257" s="8">
        <v>713.7</v>
      </c>
    </row>
    <row r="258" spans="1:6" s="13" customFormat="1" ht="38.25">
      <c r="A258" s="105" t="s">
        <v>47</v>
      </c>
      <c r="B258" s="106" t="s">
        <v>218</v>
      </c>
      <c r="C258" s="145"/>
      <c r="D258" s="26"/>
      <c r="E258" s="85"/>
      <c r="F258" s="9">
        <f>F259</f>
        <v>170</v>
      </c>
    </row>
    <row r="259" spans="1:6" s="13" customFormat="1" ht="15">
      <c r="A259" s="132" t="s">
        <v>65</v>
      </c>
      <c r="B259" s="107" t="s">
        <v>218</v>
      </c>
      <c r="C259" s="138" t="s">
        <v>245</v>
      </c>
      <c r="D259" s="31"/>
      <c r="E259" s="76"/>
      <c r="F259" s="8">
        <f>F260</f>
        <v>170</v>
      </c>
    </row>
    <row r="260" spans="1:6" s="13" customFormat="1" ht="15">
      <c r="A260" s="32" t="s">
        <v>274</v>
      </c>
      <c r="B260" s="107" t="s">
        <v>218</v>
      </c>
      <c r="C260" s="138" t="s">
        <v>245</v>
      </c>
      <c r="D260" s="31" t="s">
        <v>249</v>
      </c>
      <c r="E260" s="76" t="s">
        <v>251</v>
      </c>
      <c r="F260" s="8">
        <v>170</v>
      </c>
    </row>
    <row r="261" spans="1:6" s="13" customFormat="1" ht="39" hidden="1">
      <c r="A261" s="33" t="s">
        <v>30</v>
      </c>
      <c r="B261" s="106" t="s">
        <v>199</v>
      </c>
      <c r="C261" s="140"/>
      <c r="D261" s="34"/>
      <c r="E261" s="85"/>
      <c r="F261" s="199">
        <f>F262</f>
        <v>0</v>
      </c>
    </row>
    <row r="262" spans="1:6" s="13" customFormat="1" ht="18" customHeight="1" hidden="1">
      <c r="A262" s="54" t="s">
        <v>1</v>
      </c>
      <c r="B262" s="107" t="s">
        <v>199</v>
      </c>
      <c r="C262" s="138" t="s">
        <v>252</v>
      </c>
      <c r="D262" s="31"/>
      <c r="E262" s="76"/>
      <c r="F262" s="200">
        <f>F263</f>
        <v>0</v>
      </c>
    </row>
    <row r="263" spans="1:6" s="13" customFormat="1" ht="15" hidden="1">
      <c r="A263" s="72" t="s">
        <v>121</v>
      </c>
      <c r="B263" s="107" t="s">
        <v>199</v>
      </c>
      <c r="C263" s="138" t="s">
        <v>252</v>
      </c>
      <c r="D263" s="31" t="s">
        <v>265</v>
      </c>
      <c r="E263" s="76" t="s">
        <v>267</v>
      </c>
      <c r="F263" s="200"/>
    </row>
    <row r="264" spans="1:6" s="13" customFormat="1" ht="39" hidden="1">
      <c r="A264" s="33" t="s">
        <v>57</v>
      </c>
      <c r="B264" s="106" t="s">
        <v>175</v>
      </c>
      <c r="C264" s="140"/>
      <c r="D264" s="34"/>
      <c r="E264" s="85"/>
      <c r="F264" s="199">
        <f>F265</f>
        <v>0</v>
      </c>
    </row>
    <row r="265" spans="1:6" s="13" customFormat="1" ht="18" customHeight="1" hidden="1">
      <c r="A265" s="54" t="s">
        <v>1</v>
      </c>
      <c r="B265" s="107" t="s">
        <v>175</v>
      </c>
      <c r="C265" s="138" t="s">
        <v>252</v>
      </c>
      <c r="D265" s="31"/>
      <c r="E265" s="76"/>
      <c r="F265" s="200">
        <f>F266</f>
        <v>0</v>
      </c>
    </row>
    <row r="266" spans="1:6" s="13" customFormat="1" ht="15" hidden="1">
      <c r="A266" s="72" t="s">
        <v>273</v>
      </c>
      <c r="B266" s="107" t="s">
        <v>175</v>
      </c>
      <c r="C266" s="138" t="s">
        <v>252</v>
      </c>
      <c r="D266" s="31" t="s">
        <v>265</v>
      </c>
      <c r="E266" s="76" t="s">
        <v>247</v>
      </c>
      <c r="F266" s="200"/>
    </row>
    <row r="267" spans="1:6" s="13" customFormat="1" ht="26.25" hidden="1">
      <c r="A267" s="108" t="s">
        <v>2</v>
      </c>
      <c r="B267" s="107" t="s">
        <v>178</v>
      </c>
      <c r="C267" s="138" t="s">
        <v>252</v>
      </c>
      <c r="D267" s="31"/>
      <c r="E267" s="76"/>
      <c r="F267" s="200">
        <f>F268</f>
        <v>0</v>
      </c>
    </row>
    <row r="268" spans="1:6" s="13" customFormat="1" ht="15" hidden="1">
      <c r="A268" s="54" t="s">
        <v>1</v>
      </c>
      <c r="B268" s="107" t="s">
        <v>178</v>
      </c>
      <c r="C268" s="138" t="s">
        <v>252</v>
      </c>
      <c r="D268" s="31"/>
      <c r="E268" s="76"/>
      <c r="F268" s="200">
        <f>F269</f>
        <v>0</v>
      </c>
    </row>
    <row r="269" spans="1:6" s="13" customFormat="1" ht="15" hidden="1">
      <c r="A269" s="72" t="s">
        <v>27</v>
      </c>
      <c r="B269" s="107" t="s">
        <v>178</v>
      </c>
      <c r="C269" s="138" t="s">
        <v>252</v>
      </c>
      <c r="D269" s="31" t="s">
        <v>265</v>
      </c>
      <c r="E269" s="76" t="s">
        <v>251</v>
      </c>
      <c r="F269" s="200"/>
    </row>
    <row r="270" spans="1:6" s="13" customFormat="1" ht="39" hidden="1">
      <c r="A270" s="108" t="s">
        <v>83</v>
      </c>
      <c r="B270" s="107" t="s">
        <v>214</v>
      </c>
      <c r="C270" s="138"/>
      <c r="D270" s="31"/>
      <c r="E270" s="76"/>
      <c r="F270" s="200">
        <f>F271</f>
        <v>0</v>
      </c>
    </row>
    <row r="271" spans="1:6" s="13" customFormat="1" ht="15" hidden="1">
      <c r="A271" s="54" t="s">
        <v>1</v>
      </c>
      <c r="B271" s="107" t="s">
        <v>214</v>
      </c>
      <c r="C271" s="138" t="s">
        <v>252</v>
      </c>
      <c r="D271" s="31"/>
      <c r="E271" s="76"/>
      <c r="F271" s="200">
        <f>F272</f>
        <v>0</v>
      </c>
    </row>
    <row r="272" spans="1:6" s="13" customFormat="1" ht="15" hidden="1">
      <c r="A272" s="72" t="s">
        <v>53</v>
      </c>
      <c r="B272" s="107" t="s">
        <v>214</v>
      </c>
      <c r="C272" s="138" t="s">
        <v>252</v>
      </c>
      <c r="D272" s="31" t="s">
        <v>264</v>
      </c>
      <c r="E272" s="76" t="s">
        <v>253</v>
      </c>
      <c r="F272" s="200">
        <v>0</v>
      </c>
    </row>
    <row r="273" spans="1:6" s="13" customFormat="1" ht="39">
      <c r="A273" s="108" t="s">
        <v>70</v>
      </c>
      <c r="B273" s="106" t="s">
        <v>238</v>
      </c>
      <c r="C273" s="140"/>
      <c r="D273" s="34"/>
      <c r="E273" s="85"/>
      <c r="F273" s="9">
        <f>F274+F276</f>
        <v>132.2</v>
      </c>
    </row>
    <row r="274" spans="1:6" s="13" customFormat="1" ht="15">
      <c r="A274" s="54" t="s">
        <v>1</v>
      </c>
      <c r="B274" s="107" t="s">
        <v>238</v>
      </c>
      <c r="C274" s="138" t="s">
        <v>252</v>
      </c>
      <c r="D274" s="31"/>
      <c r="E274" s="76"/>
      <c r="F274" s="8">
        <f>F275</f>
        <v>0</v>
      </c>
    </row>
    <row r="275" spans="1:6" s="13" customFormat="1" ht="15">
      <c r="A275" s="72" t="s">
        <v>67</v>
      </c>
      <c r="B275" s="107" t="s">
        <v>238</v>
      </c>
      <c r="C275" s="138" t="s">
        <v>252</v>
      </c>
      <c r="D275" s="31" t="s">
        <v>251</v>
      </c>
      <c r="E275" s="76" t="s">
        <v>254</v>
      </c>
      <c r="F275" s="8">
        <v>0</v>
      </c>
    </row>
    <row r="276" spans="1:6" s="13" customFormat="1" ht="15">
      <c r="A276" s="54" t="s">
        <v>116</v>
      </c>
      <c r="B276" s="107" t="s">
        <v>238</v>
      </c>
      <c r="C276" s="138" t="s">
        <v>263</v>
      </c>
      <c r="D276" s="31"/>
      <c r="E276" s="76"/>
      <c r="F276" s="8">
        <f>F277</f>
        <v>132.2</v>
      </c>
    </row>
    <row r="277" spans="1:7" s="13" customFormat="1" ht="15">
      <c r="A277" s="72" t="s">
        <v>67</v>
      </c>
      <c r="B277" s="107" t="s">
        <v>238</v>
      </c>
      <c r="C277" s="138" t="s">
        <v>263</v>
      </c>
      <c r="D277" s="31" t="s">
        <v>251</v>
      </c>
      <c r="E277" s="76" t="s">
        <v>254</v>
      </c>
      <c r="F277" s="8">
        <v>132.2</v>
      </c>
      <c r="G277" s="118"/>
    </row>
    <row r="278" spans="1:6" s="13" customFormat="1" ht="51.75">
      <c r="A278" s="108" t="s">
        <v>106</v>
      </c>
      <c r="B278" s="107" t="s">
        <v>226</v>
      </c>
      <c r="C278" s="138"/>
      <c r="D278" s="31"/>
      <c r="E278" s="76"/>
      <c r="F278" s="9">
        <f>F279</f>
        <v>223.5</v>
      </c>
    </row>
    <row r="279" spans="1:6" s="13" customFormat="1" ht="26.25">
      <c r="A279" s="55" t="s">
        <v>4</v>
      </c>
      <c r="B279" s="107" t="s">
        <v>226</v>
      </c>
      <c r="C279" s="138" t="s">
        <v>252</v>
      </c>
      <c r="D279" s="31"/>
      <c r="E279" s="76"/>
      <c r="F279" s="8">
        <f>F280</f>
        <v>223.5</v>
      </c>
    </row>
    <row r="280" spans="1:6" s="13" customFormat="1" ht="15">
      <c r="A280" s="114" t="s">
        <v>20</v>
      </c>
      <c r="B280" s="107" t="s">
        <v>226</v>
      </c>
      <c r="C280" s="138" t="s">
        <v>252</v>
      </c>
      <c r="D280" s="31" t="s">
        <v>264</v>
      </c>
      <c r="E280" s="76" t="s">
        <v>253</v>
      </c>
      <c r="F280" s="8">
        <v>223.5</v>
      </c>
    </row>
    <row r="281" spans="1:6" s="13" customFormat="1" ht="26.25">
      <c r="A281" s="59" t="s">
        <v>3</v>
      </c>
      <c r="B281" s="101" t="s">
        <v>143</v>
      </c>
      <c r="C281" s="140"/>
      <c r="D281" s="34"/>
      <c r="E281" s="85"/>
      <c r="F281" s="9">
        <f>F282</f>
        <v>143.2</v>
      </c>
    </row>
    <row r="282" spans="1:6" s="13" customFormat="1" ht="38.25">
      <c r="A282" s="54" t="s">
        <v>58</v>
      </c>
      <c r="B282" s="86" t="s">
        <v>143</v>
      </c>
      <c r="C282" s="138" t="s">
        <v>260</v>
      </c>
      <c r="D282" s="31"/>
      <c r="E282" s="76"/>
      <c r="F282" s="8">
        <f>F283</f>
        <v>143.2</v>
      </c>
    </row>
    <row r="283" spans="1:8" s="13" customFormat="1" ht="14.25" customHeight="1">
      <c r="A283" s="72" t="s">
        <v>275</v>
      </c>
      <c r="B283" s="148" t="s">
        <v>143</v>
      </c>
      <c r="C283" s="138" t="s">
        <v>260</v>
      </c>
      <c r="D283" s="31" t="s">
        <v>247</v>
      </c>
      <c r="E283" s="76" t="s">
        <v>267</v>
      </c>
      <c r="F283" s="8">
        <v>143.2</v>
      </c>
      <c r="H283" s="14"/>
    </row>
    <row r="284" spans="1:6" ht="27.75" customHeight="1" hidden="1">
      <c r="A284" s="105" t="s">
        <v>46</v>
      </c>
      <c r="B284" s="146" t="s">
        <v>166</v>
      </c>
      <c r="C284" s="104"/>
      <c r="D284" s="26"/>
      <c r="E284" s="85"/>
      <c r="F284" s="156">
        <f>F285+F287</f>
        <v>0</v>
      </c>
    </row>
    <row r="285" spans="1:6" ht="18.75" customHeight="1" hidden="1">
      <c r="A285" s="53" t="s">
        <v>1</v>
      </c>
      <c r="B285" s="109" t="s">
        <v>166</v>
      </c>
      <c r="C285" s="68" t="s">
        <v>252</v>
      </c>
      <c r="D285" s="31"/>
      <c r="E285" s="76"/>
      <c r="F285" s="157">
        <f>F286</f>
        <v>0</v>
      </c>
    </row>
    <row r="286" spans="1:6" ht="15" customHeight="1" hidden="1">
      <c r="A286" s="89" t="s">
        <v>43</v>
      </c>
      <c r="B286" s="109" t="s">
        <v>166</v>
      </c>
      <c r="C286" s="68" t="s">
        <v>252</v>
      </c>
      <c r="D286" s="31" t="s">
        <v>251</v>
      </c>
      <c r="E286" s="76" t="s">
        <v>261</v>
      </c>
      <c r="F286" s="157"/>
    </row>
    <row r="287" spans="1:6" ht="25.5" customHeight="1" hidden="1">
      <c r="A287" s="56" t="s">
        <v>4</v>
      </c>
      <c r="B287" s="109" t="s">
        <v>166</v>
      </c>
      <c r="C287" s="68" t="s">
        <v>258</v>
      </c>
      <c r="D287" s="31"/>
      <c r="E287" s="76"/>
      <c r="F287" s="157">
        <f>F288</f>
        <v>0</v>
      </c>
    </row>
    <row r="288" spans="1:6" ht="15" customHeight="1" hidden="1">
      <c r="A288" s="72" t="s">
        <v>20</v>
      </c>
      <c r="B288" s="109" t="s">
        <v>166</v>
      </c>
      <c r="C288" s="68" t="s">
        <v>258</v>
      </c>
      <c r="D288" s="31" t="s">
        <v>264</v>
      </c>
      <c r="E288" s="76" t="s">
        <v>251</v>
      </c>
      <c r="F288" s="157"/>
    </row>
    <row r="289" spans="1:6" ht="25.5" hidden="1">
      <c r="A289" s="81" t="s">
        <v>92</v>
      </c>
      <c r="B289" s="110" t="s">
        <v>202</v>
      </c>
      <c r="C289" s="111"/>
      <c r="D289" s="23"/>
      <c r="E289" s="99"/>
      <c r="F289" s="7">
        <f>F290</f>
        <v>0</v>
      </c>
    </row>
    <row r="290" spans="1:6" ht="16.5" customHeight="1" hidden="1">
      <c r="A290" s="53" t="s">
        <v>1</v>
      </c>
      <c r="B290" s="107" t="s">
        <v>202</v>
      </c>
      <c r="C290" s="75" t="s">
        <v>252</v>
      </c>
      <c r="D290" s="10"/>
      <c r="E290" s="76"/>
      <c r="F290" s="8">
        <f>F291</f>
        <v>0</v>
      </c>
    </row>
    <row r="291" spans="1:6" ht="15" hidden="1">
      <c r="A291" s="72" t="s">
        <v>273</v>
      </c>
      <c r="B291" s="107" t="s">
        <v>202</v>
      </c>
      <c r="C291" s="68" t="s">
        <v>252</v>
      </c>
      <c r="D291" s="31" t="s">
        <v>265</v>
      </c>
      <c r="E291" s="76" t="s">
        <v>247</v>
      </c>
      <c r="F291" s="8"/>
    </row>
    <row r="292" spans="1:6" ht="26.25" hidden="1">
      <c r="A292" s="108" t="s">
        <v>60</v>
      </c>
      <c r="B292" s="110" t="s">
        <v>166</v>
      </c>
      <c r="C292" s="111"/>
      <c r="D292" s="23"/>
      <c r="E292" s="99"/>
      <c r="F292" s="7">
        <f>F293</f>
        <v>0</v>
      </c>
    </row>
    <row r="293" spans="1:6" ht="16.5" customHeight="1" hidden="1">
      <c r="A293" s="53" t="s">
        <v>1</v>
      </c>
      <c r="B293" s="107" t="s">
        <v>166</v>
      </c>
      <c r="C293" s="75" t="s">
        <v>252</v>
      </c>
      <c r="D293" s="10"/>
      <c r="E293" s="76"/>
      <c r="F293" s="8">
        <f>F294+F295+F296</f>
        <v>0</v>
      </c>
    </row>
    <row r="294" spans="1:6" ht="15" hidden="1">
      <c r="A294" s="89" t="s">
        <v>43</v>
      </c>
      <c r="B294" s="107" t="s">
        <v>166</v>
      </c>
      <c r="C294" s="68" t="s">
        <v>252</v>
      </c>
      <c r="D294" s="31" t="s">
        <v>251</v>
      </c>
      <c r="E294" s="76" t="s">
        <v>261</v>
      </c>
      <c r="F294" s="8">
        <v>0</v>
      </c>
    </row>
    <row r="295" spans="1:6" ht="15" hidden="1">
      <c r="A295" s="72" t="s">
        <v>121</v>
      </c>
      <c r="B295" s="107" t="s">
        <v>166</v>
      </c>
      <c r="C295" s="68" t="s">
        <v>252</v>
      </c>
      <c r="D295" s="31" t="s">
        <v>265</v>
      </c>
      <c r="E295" s="76" t="s">
        <v>267</v>
      </c>
      <c r="F295" s="8">
        <v>0</v>
      </c>
    </row>
    <row r="296" spans="1:6" ht="15" hidden="1">
      <c r="A296" s="72" t="s">
        <v>20</v>
      </c>
      <c r="B296" s="107" t="s">
        <v>166</v>
      </c>
      <c r="C296" s="68" t="s">
        <v>252</v>
      </c>
      <c r="D296" s="31" t="s">
        <v>264</v>
      </c>
      <c r="E296" s="76" t="s">
        <v>251</v>
      </c>
      <c r="F296" s="8">
        <v>0</v>
      </c>
    </row>
    <row r="297" spans="1:6" ht="38.25" hidden="1">
      <c r="A297" s="105" t="s">
        <v>279</v>
      </c>
      <c r="B297" s="112" t="s">
        <v>192</v>
      </c>
      <c r="C297" s="70"/>
      <c r="D297" s="34"/>
      <c r="E297" s="85"/>
      <c r="F297" s="9">
        <f>F298</f>
        <v>0</v>
      </c>
    </row>
    <row r="298" spans="1:6" ht="26.25" hidden="1">
      <c r="A298" s="56" t="s">
        <v>4</v>
      </c>
      <c r="B298" s="113" t="s">
        <v>192</v>
      </c>
      <c r="C298" s="68" t="s">
        <v>258</v>
      </c>
      <c r="D298" s="31"/>
      <c r="E298" s="76"/>
      <c r="F298" s="8">
        <f>F299</f>
        <v>0</v>
      </c>
    </row>
    <row r="299" spans="1:7" ht="15" hidden="1">
      <c r="A299" s="72" t="s">
        <v>20</v>
      </c>
      <c r="B299" s="107" t="s">
        <v>192</v>
      </c>
      <c r="C299" s="68" t="s">
        <v>258</v>
      </c>
      <c r="D299" s="31" t="s">
        <v>264</v>
      </c>
      <c r="E299" s="76" t="s">
        <v>251</v>
      </c>
      <c r="F299" s="8"/>
      <c r="G299" s="41"/>
    </row>
    <row r="300" spans="1:6" ht="21.75" customHeight="1">
      <c r="A300" s="166" t="s">
        <v>242</v>
      </c>
      <c r="B300" s="167"/>
      <c r="C300" s="167"/>
      <c r="D300" s="167"/>
      <c r="E300" s="168"/>
      <c r="F300" s="115">
        <f>F241+F178+F140+F128+F122+F113+F146+F158+F101+F88+F82+F76+F45+F34+F28+F22+F12+F60+F166</f>
        <v>24539.299999999996</v>
      </c>
    </row>
    <row r="301" ht="15">
      <c r="F301" s="42"/>
    </row>
    <row r="302" ht="15">
      <c r="F302" s="42">
        <v>24539.3</v>
      </c>
    </row>
    <row r="303" spans="6:8" ht="15">
      <c r="F303" s="43">
        <f>F300-F302</f>
        <v>0</v>
      </c>
      <c r="H303" s="44"/>
    </row>
    <row r="304" ht="15">
      <c r="F304" s="42"/>
    </row>
    <row r="305" ht="15">
      <c r="F305" s="42"/>
    </row>
    <row r="306" ht="15">
      <c r="F306" s="42"/>
    </row>
    <row r="307" ht="15">
      <c r="F307" s="42"/>
    </row>
    <row r="308" ht="15">
      <c r="F308" s="42"/>
    </row>
  </sheetData>
  <sheetProtection/>
  <mergeCells count="3">
    <mergeCell ref="A10:F10"/>
    <mergeCell ref="I10:J10"/>
    <mergeCell ref="A300:E300"/>
  </mergeCells>
  <printOptions/>
  <pageMargins left="0.6298611164093018" right="0.19680555164813995" top="0.19680555164813995" bottom="0.19680555164813995" header="0" footer="0"/>
  <pageSetup fitToHeight="1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